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20610" windowHeight="11640"/>
  </bookViews>
  <sheets>
    <sheet name="LD Account" sheetId="6" r:id="rId1"/>
  </sheets>
  <definedNames>
    <definedName name="_xlnm.Print_Area" localSheetId="0">'LD Account'!$A$1:$DV$45</definedName>
    <definedName name="_xlnm.Print_Titles" localSheetId="0">'LD Account'!$A:$B,'LD Account'!$1:$2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6" i="6"/>
  <c r="DT6"/>
  <c r="DU6"/>
  <c r="DV6"/>
  <c r="DS7"/>
  <c r="DT7"/>
  <c r="DU7"/>
  <c r="DV7"/>
  <c r="DS8"/>
  <c r="DT8"/>
  <c r="DU8"/>
  <c r="DV8"/>
  <c r="DS9"/>
  <c r="DT9"/>
  <c r="DU9"/>
  <c r="DV9"/>
  <c r="DS10"/>
  <c r="DT10"/>
  <c r="DU10"/>
  <c r="DV10"/>
  <c r="DS11"/>
  <c r="DT11"/>
  <c r="DU11"/>
  <c r="DV11"/>
  <c r="DS12"/>
  <c r="DT12"/>
  <c r="DU12"/>
  <c r="DV12"/>
  <c r="DS13"/>
  <c r="DT13"/>
  <c r="DU13"/>
  <c r="DV13"/>
  <c r="DS14"/>
  <c r="DT14"/>
  <c r="DU14"/>
  <c r="DV14"/>
  <c r="DS15"/>
  <c r="DT15"/>
  <c r="DU15"/>
  <c r="DV15"/>
  <c r="DS16"/>
  <c r="DT16"/>
  <c r="DU16"/>
  <c r="DV16"/>
  <c r="DS17"/>
  <c r="DT17"/>
  <c r="DU17"/>
  <c r="DV17"/>
  <c r="DS18"/>
  <c r="DT18"/>
  <c r="DU18"/>
  <c r="DV18"/>
  <c r="DS19"/>
  <c r="DT19"/>
  <c r="DU19"/>
  <c r="DV19"/>
  <c r="DS20"/>
  <c r="DT20"/>
  <c r="DU20"/>
  <c r="DV20"/>
  <c r="DS21"/>
  <c r="DT21"/>
  <c r="DU21"/>
  <c r="DV21"/>
  <c r="DS22"/>
  <c r="DT22"/>
  <c r="DU22"/>
  <c r="DV22"/>
  <c r="DS23"/>
  <c r="DT23"/>
  <c r="DU23"/>
  <c r="DV23"/>
  <c r="DS24"/>
  <c r="DT24"/>
  <c r="DU24"/>
  <c r="DV24"/>
  <c r="DS25"/>
  <c r="DT25"/>
  <c r="DU25"/>
  <c r="DV25"/>
  <c r="DS26"/>
  <c r="DT26"/>
  <c r="DU26"/>
  <c r="DV26"/>
  <c r="DS27"/>
  <c r="DT27"/>
  <c r="DU27"/>
  <c r="DV27"/>
  <c r="DS28"/>
  <c r="DT28"/>
  <c r="DU28"/>
  <c r="DV28"/>
  <c r="DS29"/>
  <c r="DT29"/>
  <c r="DU29"/>
  <c r="DV29"/>
  <c r="DS30"/>
  <c r="DT30"/>
  <c r="DU30"/>
  <c r="DV30"/>
  <c r="DS31"/>
  <c r="DT31"/>
  <c r="DU31"/>
  <c r="DV31"/>
  <c r="DS32"/>
  <c r="DT32"/>
  <c r="DU32"/>
  <c r="DV32"/>
  <c r="DS33"/>
  <c r="DT33"/>
  <c r="DU33"/>
  <c r="DV33"/>
  <c r="DS34"/>
  <c r="DT34"/>
  <c r="DU34"/>
  <c r="DV34"/>
  <c r="DS35"/>
  <c r="DT35"/>
  <c r="DU35"/>
  <c r="DV35"/>
  <c r="DS36"/>
  <c r="DT36"/>
  <c r="DU36"/>
  <c r="DV36"/>
  <c r="DS37"/>
  <c r="DT37"/>
  <c r="DU37"/>
  <c r="DV37"/>
  <c r="DS38"/>
  <c r="DT38"/>
  <c r="DU38"/>
  <c r="DV38"/>
  <c r="DS39"/>
  <c r="DT39"/>
  <c r="DU39"/>
  <c r="DV39"/>
  <c r="DS40"/>
  <c r="DT40"/>
  <c r="DU40"/>
  <c r="DV40"/>
  <c r="DS41"/>
  <c r="DT41"/>
  <c r="DU41"/>
  <c r="DV41"/>
  <c r="DT5"/>
  <c r="DU5"/>
  <c r="DV5"/>
  <c r="DS5"/>
  <c r="DR42"/>
  <c r="DR43" s="1"/>
  <c r="DQ42"/>
  <c r="DQ43" s="1"/>
  <c r="DP42"/>
  <c r="DP43" s="1"/>
  <c r="DO42"/>
  <c r="DO43" s="1"/>
  <c r="DN42" l="1"/>
  <c r="DN43" s="1"/>
  <c r="DM42"/>
  <c r="DM43" s="1"/>
  <c r="DL42"/>
  <c r="DL43" s="1"/>
  <c r="DK42"/>
  <c r="DK43" s="1"/>
  <c r="DJ42"/>
  <c r="DJ43" s="1"/>
  <c r="DI42"/>
  <c r="DI43" s="1"/>
  <c r="DH42"/>
  <c r="DH43" s="1"/>
  <c r="DG42"/>
  <c r="DG43" s="1"/>
  <c r="DF42"/>
  <c r="DF43" s="1"/>
  <c r="DE42"/>
  <c r="DE43" s="1"/>
  <c r="DD42"/>
  <c r="DD43" s="1"/>
  <c r="DC42"/>
  <c r="DC43" s="1"/>
  <c r="DB42"/>
  <c r="DB43" s="1"/>
  <c r="DA42"/>
  <c r="DA43" s="1"/>
  <c r="CZ42"/>
  <c r="CZ43" s="1"/>
  <c r="CY42"/>
  <c r="CY43" s="1"/>
  <c r="CX42"/>
  <c r="CX43" s="1"/>
  <c r="CW42"/>
  <c r="CW43" s="1"/>
  <c r="CV42"/>
  <c r="CV43" s="1"/>
  <c r="CU42"/>
  <c r="CU43" s="1"/>
  <c r="CT42"/>
  <c r="CT43" s="1"/>
  <c r="CS42"/>
  <c r="CS43" s="1"/>
  <c r="CR42"/>
  <c r="CR43" s="1"/>
  <c r="CQ42"/>
  <c r="CQ43" s="1"/>
  <c r="CP42"/>
  <c r="CP43" s="1"/>
  <c r="CO42"/>
  <c r="CO43" s="1"/>
  <c r="CN42"/>
  <c r="CN43" s="1"/>
  <c r="CM42"/>
  <c r="CM43" s="1"/>
  <c r="CL42"/>
  <c r="CL43" s="1"/>
  <c r="CK42"/>
  <c r="CK43" s="1"/>
  <c r="CJ42"/>
  <c r="CJ43" s="1"/>
  <c r="CI42"/>
  <c r="CI43" s="1"/>
  <c r="CH42"/>
  <c r="CH43" s="1"/>
  <c r="CG42"/>
  <c r="CG43" s="1"/>
  <c r="CF42"/>
  <c r="CF43" s="1"/>
  <c r="CE42"/>
  <c r="CE43" s="1"/>
  <c r="CD42"/>
  <c r="CD43" s="1"/>
  <c r="CC42"/>
  <c r="CC43" s="1"/>
  <c r="CB42"/>
  <c r="CB43" s="1"/>
  <c r="CA42"/>
  <c r="CA43" s="1"/>
  <c r="BZ42"/>
  <c r="BZ43" s="1"/>
  <c r="BY42"/>
  <c r="BY43" s="1"/>
  <c r="BX42"/>
  <c r="BX43" s="1"/>
  <c r="BW42"/>
  <c r="BW43" s="1"/>
  <c r="BV42"/>
  <c r="BV43" s="1"/>
  <c r="BU42"/>
  <c r="BU43" s="1"/>
  <c r="BT42"/>
  <c r="BT43" s="1"/>
  <c r="BS42"/>
  <c r="BS43" s="1"/>
  <c r="BR42"/>
  <c r="BR43" s="1"/>
  <c r="BQ42"/>
  <c r="BQ43" s="1"/>
  <c r="BP42"/>
  <c r="BP43" s="1"/>
  <c r="BO42"/>
  <c r="BO43" s="1"/>
  <c r="BN42"/>
  <c r="BN43" s="1"/>
  <c r="BM42"/>
  <c r="BM43" s="1"/>
  <c r="BL42"/>
  <c r="BL43" s="1"/>
  <c r="BK42"/>
  <c r="BK43" s="1"/>
  <c r="BJ42"/>
  <c r="BJ43" s="1"/>
  <c r="BI42"/>
  <c r="BI43" s="1"/>
  <c r="BH42"/>
  <c r="BH43" s="1"/>
  <c r="BG42"/>
  <c r="BG43" s="1"/>
  <c r="BF42"/>
  <c r="BF43" s="1"/>
  <c r="BE42"/>
  <c r="BE43" s="1"/>
  <c r="BD42"/>
  <c r="BD43" s="1"/>
  <c r="BC42"/>
  <c r="BC43" s="1"/>
  <c r="BB42"/>
  <c r="BB43" s="1"/>
  <c r="BA42"/>
  <c r="BA43" s="1"/>
  <c r="AZ42"/>
  <c r="AZ43" s="1"/>
  <c r="AY42"/>
  <c r="AY43" s="1"/>
  <c r="AX42"/>
  <c r="AX43" s="1"/>
  <c r="AW42"/>
  <c r="AW43" s="1"/>
  <c r="AV42"/>
  <c r="AV43" s="1"/>
  <c r="AU42"/>
  <c r="AU43" s="1"/>
  <c r="AT42"/>
  <c r="AT43" s="1"/>
  <c r="AS42"/>
  <c r="AS43" s="1"/>
  <c r="AR42"/>
  <c r="AR43" s="1"/>
  <c r="AQ42"/>
  <c r="AQ43" s="1"/>
  <c r="AP42"/>
  <c r="AP43" s="1"/>
  <c r="AO42"/>
  <c r="AO43" s="1"/>
  <c r="AN42"/>
  <c r="AN43" s="1"/>
  <c r="AM42"/>
  <c r="AM43" s="1"/>
  <c r="AL42"/>
  <c r="AL43" s="1"/>
  <c r="AK42"/>
  <c r="AK43" s="1"/>
  <c r="AJ42"/>
  <c r="AJ43" s="1"/>
  <c r="AI42"/>
  <c r="AI43" s="1"/>
  <c r="AH42"/>
  <c r="AH43" s="1"/>
  <c r="AG42"/>
  <c r="AG43" s="1"/>
  <c r="AF42"/>
  <c r="AF43" s="1"/>
  <c r="AE42"/>
  <c r="AE43" s="1"/>
  <c r="AD42"/>
  <c r="AD43" s="1"/>
  <c r="AC42"/>
  <c r="AC43" s="1"/>
  <c r="AB42"/>
  <c r="AB43" s="1"/>
  <c r="AA42"/>
  <c r="AA43" s="1"/>
  <c r="Z42"/>
  <c r="Z43" s="1"/>
  <c r="Y42"/>
  <c r="Y43" s="1"/>
  <c r="X42"/>
  <c r="X43" s="1"/>
  <c r="W42"/>
  <c r="W43" s="1"/>
  <c r="V42"/>
  <c r="V43" s="1"/>
  <c r="U42"/>
  <c r="U43" s="1"/>
  <c r="T42"/>
  <c r="T43" s="1"/>
  <c r="S42"/>
  <c r="S43" s="1"/>
  <c r="R42"/>
  <c r="R43" s="1"/>
  <c r="Q42"/>
  <c r="Q43" s="1"/>
  <c r="P42"/>
  <c r="P43" s="1"/>
  <c r="O42"/>
  <c r="O43" s="1"/>
  <c r="N42"/>
  <c r="N43" s="1"/>
  <c r="M42"/>
  <c r="M43" s="1"/>
  <c r="L42"/>
  <c r="L43" s="1"/>
  <c r="K42"/>
  <c r="K43" s="1"/>
  <c r="J42"/>
  <c r="J43" s="1"/>
  <c r="I42"/>
  <c r="I43" s="1"/>
  <c r="H42"/>
  <c r="H43" s="1"/>
  <c r="G42"/>
  <c r="G43" s="1"/>
  <c r="F42"/>
  <c r="DV42" s="1"/>
  <c r="E42"/>
  <c r="D42"/>
  <c r="C42"/>
  <c r="DS42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DT42" l="1"/>
  <c r="DU42"/>
  <c r="C43"/>
  <c r="DS43" s="1"/>
  <c r="D43"/>
  <c r="DT43" s="1"/>
  <c r="E43"/>
  <c r="DU43" s="1"/>
  <c r="F43"/>
  <c r="DV43" s="1"/>
</calcChain>
</file>

<file path=xl/sharedStrings.xml><?xml version="1.0" encoding="utf-8"?>
<sst xmlns="http://schemas.openxmlformats.org/spreadsheetml/2006/main" count="276" uniqueCount="85">
  <si>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</si>
  <si>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</si>
  <si>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</si>
  <si>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</si>
  <si>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</si>
  <si>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</si>
  <si>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</si>
  <si>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</si>
  <si>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</si>
  <si>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</si>
  <si>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</si>
  <si>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</si>
  <si>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</si>
  <si>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</si>
  <si>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</si>
  <si>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</si>
  <si>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</si>
  <si>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</si>
  <si>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</si>
  <si>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</si>
  <si>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</si>
  <si>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</si>
  <si>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</si>
  <si>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</si>
  <si>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</si>
  <si>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</si>
  <si>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</si>
  <si>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</si>
  <si>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F1</t>
  </si>
  <si>
    <t>F2</t>
  </si>
  <si>
    <t>G1</t>
  </si>
  <si>
    <t>G2</t>
  </si>
  <si>
    <t>G3</t>
  </si>
  <si>
    <t>H1</t>
  </si>
  <si>
    <t>H2</t>
  </si>
  <si>
    <t>H3</t>
  </si>
  <si>
    <t>N</t>
  </si>
  <si>
    <t>Andhra Pradesh</t>
  </si>
  <si>
    <t>Sl. No.</t>
  </si>
  <si>
    <t>Category</t>
  </si>
  <si>
    <t>Arunachal Pradesh</t>
  </si>
  <si>
    <t>Assam</t>
  </si>
  <si>
    <t>Bihar</t>
  </si>
  <si>
    <t>Chhattisgarh</t>
  </si>
  <si>
    <t>Goa</t>
  </si>
  <si>
    <t>Gujrat</t>
  </si>
  <si>
    <t>Haryana</t>
  </si>
  <si>
    <t>Himachal Pradesh</t>
  </si>
  <si>
    <t>Jharkhand</t>
  </si>
  <si>
    <t>Karnataka</t>
  </si>
  <si>
    <t>Kerala</t>
  </si>
  <si>
    <t>Maharashtra</t>
  </si>
  <si>
    <t>Meghalaya</t>
  </si>
  <si>
    <t>Manipur</t>
  </si>
  <si>
    <t>Mizoram</t>
  </si>
  <si>
    <t>Madhya Pradesh</t>
  </si>
  <si>
    <t>Rajasthan</t>
  </si>
  <si>
    <t>Odisha</t>
  </si>
  <si>
    <t>Punjab</t>
  </si>
  <si>
    <t>Sikkim</t>
  </si>
  <si>
    <t>Telangana</t>
  </si>
  <si>
    <t>Tripura</t>
  </si>
  <si>
    <t>Tamil Nadu</t>
  </si>
  <si>
    <t>Uttarakhand</t>
  </si>
  <si>
    <t>Uttar Pradesh</t>
  </si>
  <si>
    <t>West Bengal</t>
  </si>
  <si>
    <t>Nagaland</t>
  </si>
  <si>
    <t>Total</t>
  </si>
  <si>
    <t>India (Total)</t>
  </si>
  <si>
    <t>Land Degradation Total</t>
  </si>
  <si>
    <t>Reduction in Stock</t>
  </si>
  <si>
    <t>Union Territories</t>
  </si>
  <si>
    <t>Opening Stock
(2005-06)</t>
  </si>
  <si>
    <t>Closing Stock
(2015-16)</t>
  </si>
  <si>
    <t>Addition to Stock</t>
  </si>
  <si>
    <t>Land Degradation Account of India</t>
  </si>
  <si>
    <t>State-wise Land Degradation Account</t>
  </si>
  <si>
    <t>Source: National Remote Sensing Centre</t>
  </si>
  <si>
    <t>Annexure 1.3</t>
  </si>
  <si>
    <t>Note: Totals may not match due to rounding off.</t>
  </si>
  <si>
    <t>Jammu &amp; Kashmir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</si>
  <si>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(Area in ha)</t>
  </si>
  <si>
    <t xml:space="preserve">                                                                                                                                                           (Area in ha)</t>
  </si>
  <si>
    <r>
      <t xml:space="preserve">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(Area in ha)</t>
    </r>
  </si>
  <si>
    <t xml:space="preserve">                                                                                                                                              (Area in ha)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</si>
</sst>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Border="1" applyAlignment="1">
      <alignment vertical="top"/>
    </xf>
    <xf numFmtId="0" fontId="0" fillId="0" borderId="8" xfId="0" applyBorder="1" applyAlignment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V45"/>
  <sheetViews>
    <sheetView tabSelected="1" topLeftCell="B1" zoomScale="59" zoomScaleNormal="59" zoomScaleSheetLayoutView="59" workbookViewId="0">
      <selection activeCell="B3" sqref="B3:B4"/>
    </sheetView>
  </sheetViews>
  <sheetFormatPr defaultRowHeight="15"/>
  <cols>
    <col min="1" max="1" width="12.140625" customWidth="1"/>
    <col min="2" max="2" width="18.42578125" customWidth="1"/>
    <col min="3" max="126" width="19.7109375" customWidth="1"/>
  </cols>
  <sheetData>
    <row r="1" spans="1:126">
      <c r="B1" s="9"/>
      <c r="C1" s="9" t="s">
        <v>76</v>
      </c>
      <c r="D1" s="9"/>
      <c r="E1" s="9"/>
      <c r="F1" s="9"/>
      <c r="G1" s="9"/>
      <c r="H1" s="9"/>
      <c r="I1" s="9"/>
      <c r="J1" s="9" t="s">
        <v>78</v>
      </c>
      <c r="K1" s="9" t="s">
        <v>76</v>
      </c>
      <c r="L1" s="9"/>
      <c r="M1" s="9"/>
      <c r="N1" s="9"/>
      <c r="O1" s="9"/>
      <c r="P1" s="9"/>
      <c r="Q1" s="9"/>
      <c r="R1" s="9" t="s">
        <v>78</v>
      </c>
      <c r="S1" s="9" t="s">
        <v>76</v>
      </c>
      <c r="T1" s="9"/>
      <c r="U1" s="9"/>
      <c r="V1" s="9"/>
      <c r="W1" s="9"/>
      <c r="X1" s="9"/>
      <c r="Y1" s="9"/>
      <c r="Z1" s="9" t="s">
        <v>78</v>
      </c>
      <c r="AA1" s="9" t="s">
        <v>76</v>
      </c>
      <c r="AB1" s="9"/>
      <c r="AC1" s="9"/>
      <c r="AD1" s="9"/>
      <c r="AE1" s="9"/>
      <c r="AF1" s="9"/>
      <c r="AG1" s="9"/>
      <c r="AH1" s="9" t="s">
        <v>78</v>
      </c>
      <c r="AI1" s="9" t="s">
        <v>76</v>
      </c>
      <c r="AJ1" s="9"/>
      <c r="AK1" s="9"/>
      <c r="AL1" s="9"/>
      <c r="AM1" s="9"/>
      <c r="AN1" s="9"/>
      <c r="AO1" s="9"/>
      <c r="AP1" s="9" t="s">
        <v>78</v>
      </c>
      <c r="AQ1" s="9" t="s">
        <v>76</v>
      </c>
      <c r="AR1" s="9"/>
      <c r="AS1" s="9"/>
      <c r="AT1" s="9"/>
      <c r="AU1" s="9"/>
      <c r="AV1" s="9"/>
      <c r="AW1" s="9"/>
      <c r="AX1" s="9" t="s">
        <v>78</v>
      </c>
      <c r="AY1" s="9" t="s">
        <v>76</v>
      </c>
      <c r="AZ1" s="9"/>
      <c r="BA1" s="9"/>
      <c r="BB1" s="9"/>
      <c r="BC1" s="9"/>
      <c r="BD1" s="9"/>
      <c r="BE1" s="9"/>
      <c r="BF1" s="9" t="s">
        <v>78</v>
      </c>
      <c r="BG1" s="9" t="s">
        <v>76</v>
      </c>
      <c r="BH1" s="9"/>
      <c r="BI1" s="9"/>
      <c r="BJ1" s="9"/>
      <c r="BK1" s="9"/>
      <c r="BL1" s="9"/>
      <c r="BM1" s="9"/>
      <c r="BN1" s="9" t="s">
        <v>78</v>
      </c>
      <c r="BO1" s="9" t="s">
        <v>76</v>
      </c>
      <c r="BP1" s="9"/>
      <c r="BQ1" s="9"/>
      <c r="BR1" s="9"/>
      <c r="BS1" s="9"/>
      <c r="BT1" s="9"/>
      <c r="BU1" s="9"/>
      <c r="BV1" s="9" t="s">
        <v>78</v>
      </c>
      <c r="BW1" s="9" t="s">
        <v>76</v>
      </c>
      <c r="BX1" s="9"/>
      <c r="BY1" s="9"/>
      <c r="BZ1" s="9"/>
      <c r="CA1" s="9"/>
      <c r="CB1" s="9"/>
      <c r="CC1" s="9"/>
      <c r="CD1" s="9" t="s">
        <v>78</v>
      </c>
      <c r="CE1" s="9" t="s">
        <v>76</v>
      </c>
      <c r="CF1" s="9"/>
      <c r="CG1" s="9"/>
      <c r="CH1" s="9"/>
      <c r="CI1" s="9"/>
      <c r="CJ1" s="9"/>
      <c r="CK1" s="9"/>
      <c r="CL1" s="9" t="s">
        <v>78</v>
      </c>
      <c r="CM1" s="9" t="s">
        <v>76</v>
      </c>
      <c r="CN1" s="9"/>
      <c r="CO1" s="9"/>
      <c r="CP1" s="9"/>
      <c r="CQ1" s="9"/>
      <c r="CR1" s="9"/>
      <c r="CS1" s="9"/>
      <c r="CT1" s="9" t="s">
        <v>78</v>
      </c>
      <c r="CU1" s="9" t="s">
        <v>76</v>
      </c>
      <c r="CV1" s="9"/>
      <c r="CW1" s="9"/>
      <c r="CX1" s="9"/>
      <c r="CY1" s="9"/>
      <c r="CZ1" s="9"/>
      <c r="DA1" s="9"/>
      <c r="DB1" s="9" t="s">
        <v>78</v>
      </c>
      <c r="DC1" s="9" t="s">
        <v>76</v>
      </c>
      <c r="DD1" s="9"/>
      <c r="DE1" s="9"/>
      <c r="DF1" s="9"/>
      <c r="DG1" s="9"/>
      <c r="DH1" s="9"/>
      <c r="DI1" s="9"/>
      <c r="DJ1" s="9" t="s">
        <v>78</v>
      </c>
      <c r="DK1" s="9" t="s">
        <v>76</v>
      </c>
      <c r="DL1" s="9"/>
      <c r="DM1" s="9"/>
      <c r="DN1" s="9"/>
      <c r="DO1" s="9"/>
      <c r="DP1" s="9"/>
      <c r="DQ1" s="9"/>
      <c r="DR1" s="9" t="s">
        <v>78</v>
      </c>
      <c r="DS1" s="9" t="s">
        <v>75</v>
      </c>
      <c r="DT1" s="9"/>
      <c r="DU1" s="9"/>
      <c r="DV1" s="9" t="s">
        <v>78</v>
      </c>
    </row>
    <row r="2" spans="1:126" ht="15.75" customHeight="1">
      <c r="A2" s="1"/>
      <c r="B2" s="20" t="s">
        <v>81</v>
      </c>
      <c r="C2" s="20"/>
      <c r="D2" s="20"/>
      <c r="E2" s="20"/>
      <c r="F2" s="20"/>
      <c r="G2" s="20"/>
      <c r="H2" s="20"/>
      <c r="I2" s="20"/>
      <c r="J2" s="20"/>
      <c r="K2" s="20" t="s">
        <v>82</v>
      </c>
      <c r="L2" s="20"/>
      <c r="M2" s="20"/>
      <c r="N2" s="20"/>
      <c r="O2" s="20"/>
      <c r="P2" s="20"/>
      <c r="Q2" s="20"/>
      <c r="R2" s="20"/>
      <c r="S2" s="20" t="s">
        <v>82</v>
      </c>
      <c r="T2" s="20"/>
      <c r="U2" s="20"/>
      <c r="V2" s="20"/>
      <c r="W2" s="20"/>
      <c r="X2" s="20"/>
      <c r="Y2" s="20"/>
      <c r="Z2" s="20"/>
      <c r="AA2" s="20" t="s">
        <v>82</v>
      </c>
      <c r="AB2" s="20"/>
      <c r="AC2" s="20"/>
      <c r="AD2" s="20"/>
      <c r="AE2" s="20"/>
      <c r="AF2" s="20"/>
      <c r="AG2" s="20"/>
      <c r="AH2" s="20"/>
      <c r="AI2" s="20" t="s">
        <v>82</v>
      </c>
      <c r="AJ2" s="20"/>
      <c r="AK2" s="20"/>
      <c r="AL2" s="20"/>
      <c r="AM2" s="20"/>
      <c r="AN2" s="20"/>
      <c r="AO2" s="20"/>
      <c r="AP2" s="20"/>
      <c r="AQ2" s="20" t="s">
        <v>82</v>
      </c>
      <c r="AR2" s="20"/>
      <c r="AS2" s="20"/>
      <c r="AT2" s="20"/>
      <c r="AU2" s="20"/>
      <c r="AV2" s="20"/>
      <c r="AW2" s="20"/>
      <c r="AX2" s="20"/>
      <c r="AY2" s="20" t="s">
        <v>82</v>
      </c>
      <c r="AZ2" s="20"/>
      <c r="BA2" s="20"/>
      <c r="BB2" s="20"/>
      <c r="BC2" s="20"/>
      <c r="BD2" s="20"/>
      <c r="BE2" s="20"/>
      <c r="BF2" s="20"/>
      <c r="BG2" s="20" t="s">
        <v>82</v>
      </c>
      <c r="BH2" s="20"/>
      <c r="BI2" s="20"/>
      <c r="BJ2" s="20"/>
      <c r="BK2" s="20"/>
      <c r="BL2" s="20"/>
      <c r="BM2" s="20"/>
      <c r="BN2" s="20"/>
      <c r="BO2" s="20" t="s">
        <v>82</v>
      </c>
      <c r="BP2" s="20"/>
      <c r="BQ2" s="20"/>
      <c r="BR2" s="20"/>
      <c r="BS2" s="20"/>
      <c r="BT2" s="20"/>
      <c r="BU2" s="20"/>
      <c r="BV2" s="20"/>
      <c r="BW2" s="20" t="s">
        <v>82</v>
      </c>
      <c r="BX2" s="20"/>
      <c r="BY2" s="20"/>
      <c r="BZ2" s="20"/>
      <c r="CA2" s="20"/>
      <c r="CB2" s="20"/>
      <c r="CC2" s="20"/>
      <c r="CD2" s="20"/>
      <c r="CE2" s="20" t="s">
        <v>82</v>
      </c>
      <c r="CF2" s="20"/>
      <c r="CG2" s="20"/>
      <c r="CH2" s="20"/>
      <c r="CI2" s="20"/>
      <c r="CJ2" s="20"/>
      <c r="CK2" s="20"/>
      <c r="CL2" s="20"/>
      <c r="CM2" s="20" t="s">
        <v>82</v>
      </c>
      <c r="CN2" s="20"/>
      <c r="CO2" s="20"/>
      <c r="CP2" s="20"/>
      <c r="CQ2" s="20"/>
      <c r="CR2" s="20"/>
      <c r="CS2" s="20"/>
      <c r="CT2" s="20"/>
      <c r="CU2" s="20" t="s">
        <v>82</v>
      </c>
      <c r="CV2" s="20"/>
      <c r="CW2" s="20"/>
      <c r="CX2" s="20"/>
      <c r="CY2" s="20"/>
      <c r="CZ2" s="20"/>
      <c r="DA2" s="20"/>
      <c r="DB2" s="20"/>
      <c r="DC2" s="20" t="s">
        <v>82</v>
      </c>
      <c r="DD2" s="20"/>
      <c r="DE2" s="20"/>
      <c r="DF2" s="20"/>
      <c r="DG2" s="20"/>
      <c r="DH2" s="20"/>
      <c r="DI2" s="20"/>
      <c r="DJ2" s="20"/>
      <c r="DK2" s="27" t="s">
        <v>83</v>
      </c>
      <c r="DL2" s="27"/>
      <c r="DM2" s="27"/>
      <c r="DN2" s="27"/>
      <c r="DO2" s="27"/>
      <c r="DP2" s="27"/>
      <c r="DQ2" s="27"/>
      <c r="DR2" s="27"/>
      <c r="DS2" s="26" t="s">
        <v>84</v>
      </c>
      <c r="DT2" s="26"/>
      <c r="DU2" s="26"/>
      <c r="DV2" s="26"/>
    </row>
    <row r="3" spans="1:126" s="5" customFormat="1" ht="38.25" customHeight="1">
      <c r="A3" s="23" t="s">
        <v>38</v>
      </c>
      <c r="B3" s="23" t="s">
        <v>39</v>
      </c>
      <c r="C3" s="17" t="s">
        <v>37</v>
      </c>
      <c r="D3" s="18"/>
      <c r="E3" s="18"/>
      <c r="F3" s="19"/>
      <c r="G3" s="17" t="s">
        <v>40</v>
      </c>
      <c r="H3" s="18"/>
      <c r="I3" s="18"/>
      <c r="J3" s="19"/>
      <c r="K3" s="17" t="s">
        <v>41</v>
      </c>
      <c r="L3" s="18"/>
      <c r="M3" s="18"/>
      <c r="N3" s="19"/>
      <c r="O3" s="17" t="s">
        <v>42</v>
      </c>
      <c r="P3" s="18"/>
      <c r="Q3" s="18"/>
      <c r="R3" s="19"/>
      <c r="S3" s="17" t="s">
        <v>43</v>
      </c>
      <c r="T3" s="18"/>
      <c r="U3" s="18"/>
      <c r="V3" s="19"/>
      <c r="W3" s="17" t="s">
        <v>44</v>
      </c>
      <c r="X3" s="18"/>
      <c r="Y3" s="18"/>
      <c r="Z3" s="19"/>
      <c r="AA3" s="17" t="s">
        <v>45</v>
      </c>
      <c r="AB3" s="18"/>
      <c r="AC3" s="18"/>
      <c r="AD3" s="19"/>
      <c r="AE3" s="17" t="s">
        <v>46</v>
      </c>
      <c r="AF3" s="18"/>
      <c r="AG3" s="18"/>
      <c r="AH3" s="19"/>
      <c r="AI3" s="17" t="s">
        <v>47</v>
      </c>
      <c r="AJ3" s="18"/>
      <c r="AK3" s="18"/>
      <c r="AL3" s="19"/>
      <c r="AM3" s="17" t="s">
        <v>48</v>
      </c>
      <c r="AN3" s="18"/>
      <c r="AO3" s="18"/>
      <c r="AP3" s="19"/>
      <c r="AQ3" s="17" t="s">
        <v>80</v>
      </c>
      <c r="AR3" s="18"/>
      <c r="AS3" s="18"/>
      <c r="AT3" s="19"/>
      <c r="AU3" s="17" t="s">
        <v>49</v>
      </c>
      <c r="AV3" s="18"/>
      <c r="AW3" s="18"/>
      <c r="AX3" s="19"/>
      <c r="AY3" s="17" t="s">
        <v>50</v>
      </c>
      <c r="AZ3" s="18"/>
      <c r="BA3" s="18"/>
      <c r="BB3" s="19"/>
      <c r="BC3" s="17" t="s">
        <v>55</v>
      </c>
      <c r="BD3" s="18"/>
      <c r="BE3" s="18"/>
      <c r="BF3" s="19"/>
      <c r="BG3" s="17" t="s">
        <v>51</v>
      </c>
      <c r="BH3" s="18"/>
      <c r="BI3" s="18"/>
      <c r="BJ3" s="19"/>
      <c r="BK3" s="17" t="s">
        <v>53</v>
      </c>
      <c r="BL3" s="18"/>
      <c r="BM3" s="18"/>
      <c r="BN3" s="19"/>
      <c r="BO3" s="17" t="s">
        <v>52</v>
      </c>
      <c r="BP3" s="18"/>
      <c r="BQ3" s="18"/>
      <c r="BR3" s="19"/>
      <c r="BS3" s="17" t="s">
        <v>54</v>
      </c>
      <c r="BT3" s="18"/>
      <c r="BU3" s="18"/>
      <c r="BV3" s="19"/>
      <c r="BW3" s="17" t="s">
        <v>66</v>
      </c>
      <c r="BX3" s="18"/>
      <c r="BY3" s="18"/>
      <c r="BZ3" s="19"/>
      <c r="CA3" s="17" t="s">
        <v>57</v>
      </c>
      <c r="CB3" s="18"/>
      <c r="CC3" s="18"/>
      <c r="CD3" s="19"/>
      <c r="CE3" s="17" t="s">
        <v>58</v>
      </c>
      <c r="CF3" s="18"/>
      <c r="CG3" s="18"/>
      <c r="CH3" s="19"/>
      <c r="CI3" s="17" t="s">
        <v>56</v>
      </c>
      <c r="CJ3" s="18"/>
      <c r="CK3" s="18"/>
      <c r="CL3" s="19"/>
      <c r="CM3" s="17" t="s">
        <v>59</v>
      </c>
      <c r="CN3" s="18"/>
      <c r="CO3" s="18"/>
      <c r="CP3" s="19"/>
      <c r="CQ3" s="17" t="s">
        <v>62</v>
      </c>
      <c r="CR3" s="18"/>
      <c r="CS3" s="18"/>
      <c r="CT3" s="19"/>
      <c r="CU3" s="17" t="s">
        <v>60</v>
      </c>
      <c r="CV3" s="18"/>
      <c r="CW3" s="18"/>
      <c r="CX3" s="19"/>
      <c r="CY3" s="17" t="s">
        <v>61</v>
      </c>
      <c r="CZ3" s="18"/>
      <c r="DA3" s="18"/>
      <c r="DB3" s="19"/>
      <c r="DC3" s="17" t="s">
        <v>64</v>
      </c>
      <c r="DD3" s="18"/>
      <c r="DE3" s="18"/>
      <c r="DF3" s="19"/>
      <c r="DG3" s="17" t="s">
        <v>63</v>
      </c>
      <c r="DH3" s="18"/>
      <c r="DI3" s="18"/>
      <c r="DJ3" s="19"/>
      <c r="DK3" s="17" t="s">
        <v>65</v>
      </c>
      <c r="DL3" s="18"/>
      <c r="DM3" s="18"/>
      <c r="DN3" s="19"/>
      <c r="DO3" s="17" t="s">
        <v>71</v>
      </c>
      <c r="DP3" s="18"/>
      <c r="DQ3" s="18"/>
      <c r="DR3" s="19"/>
      <c r="DS3" s="21" t="s">
        <v>68</v>
      </c>
      <c r="DT3" s="25"/>
      <c r="DU3" s="25"/>
      <c r="DV3" s="22"/>
    </row>
    <row r="4" spans="1:126" s="6" customFormat="1" ht="36" customHeight="1">
      <c r="A4" s="24"/>
      <c r="B4" s="24"/>
      <c r="C4" s="10" t="s">
        <v>72</v>
      </c>
      <c r="D4" s="10" t="s">
        <v>74</v>
      </c>
      <c r="E4" s="10" t="s">
        <v>70</v>
      </c>
      <c r="F4" s="10" t="s">
        <v>73</v>
      </c>
      <c r="G4" s="10" t="s">
        <v>72</v>
      </c>
      <c r="H4" s="10" t="s">
        <v>74</v>
      </c>
      <c r="I4" s="10" t="s">
        <v>70</v>
      </c>
      <c r="J4" s="10" t="s">
        <v>73</v>
      </c>
      <c r="K4" s="10" t="s">
        <v>72</v>
      </c>
      <c r="L4" s="10" t="s">
        <v>74</v>
      </c>
      <c r="M4" s="10" t="s">
        <v>70</v>
      </c>
      <c r="N4" s="10" t="s">
        <v>73</v>
      </c>
      <c r="O4" s="10" t="s">
        <v>72</v>
      </c>
      <c r="P4" s="10" t="s">
        <v>74</v>
      </c>
      <c r="Q4" s="10" t="s">
        <v>70</v>
      </c>
      <c r="R4" s="10" t="s">
        <v>73</v>
      </c>
      <c r="S4" s="10" t="s">
        <v>72</v>
      </c>
      <c r="T4" s="10" t="s">
        <v>74</v>
      </c>
      <c r="U4" s="10" t="s">
        <v>70</v>
      </c>
      <c r="V4" s="10" t="s">
        <v>73</v>
      </c>
      <c r="W4" s="10" t="s">
        <v>72</v>
      </c>
      <c r="X4" s="10" t="s">
        <v>74</v>
      </c>
      <c r="Y4" s="10" t="s">
        <v>70</v>
      </c>
      <c r="Z4" s="10" t="s">
        <v>73</v>
      </c>
      <c r="AA4" s="10" t="s">
        <v>72</v>
      </c>
      <c r="AB4" s="10" t="s">
        <v>74</v>
      </c>
      <c r="AC4" s="10" t="s">
        <v>70</v>
      </c>
      <c r="AD4" s="10" t="s">
        <v>73</v>
      </c>
      <c r="AE4" s="10" t="s">
        <v>72</v>
      </c>
      <c r="AF4" s="10" t="s">
        <v>74</v>
      </c>
      <c r="AG4" s="10" t="s">
        <v>70</v>
      </c>
      <c r="AH4" s="10" t="s">
        <v>73</v>
      </c>
      <c r="AI4" s="10" t="s">
        <v>72</v>
      </c>
      <c r="AJ4" s="10" t="s">
        <v>74</v>
      </c>
      <c r="AK4" s="10" t="s">
        <v>70</v>
      </c>
      <c r="AL4" s="10" t="s">
        <v>73</v>
      </c>
      <c r="AM4" s="10" t="s">
        <v>72</v>
      </c>
      <c r="AN4" s="10" t="s">
        <v>74</v>
      </c>
      <c r="AO4" s="10" t="s">
        <v>70</v>
      </c>
      <c r="AP4" s="10" t="s">
        <v>73</v>
      </c>
      <c r="AQ4" s="10" t="s">
        <v>72</v>
      </c>
      <c r="AR4" s="10" t="s">
        <v>74</v>
      </c>
      <c r="AS4" s="10" t="s">
        <v>70</v>
      </c>
      <c r="AT4" s="10" t="s">
        <v>73</v>
      </c>
      <c r="AU4" s="10" t="s">
        <v>72</v>
      </c>
      <c r="AV4" s="10" t="s">
        <v>74</v>
      </c>
      <c r="AW4" s="10" t="s">
        <v>70</v>
      </c>
      <c r="AX4" s="10" t="s">
        <v>73</v>
      </c>
      <c r="AY4" s="10" t="s">
        <v>72</v>
      </c>
      <c r="AZ4" s="10" t="s">
        <v>74</v>
      </c>
      <c r="BA4" s="10" t="s">
        <v>70</v>
      </c>
      <c r="BB4" s="10" t="s">
        <v>73</v>
      </c>
      <c r="BC4" s="10" t="s">
        <v>72</v>
      </c>
      <c r="BD4" s="10" t="s">
        <v>74</v>
      </c>
      <c r="BE4" s="10" t="s">
        <v>70</v>
      </c>
      <c r="BF4" s="10" t="s">
        <v>73</v>
      </c>
      <c r="BG4" s="10" t="s">
        <v>72</v>
      </c>
      <c r="BH4" s="10" t="s">
        <v>74</v>
      </c>
      <c r="BI4" s="10" t="s">
        <v>70</v>
      </c>
      <c r="BJ4" s="10" t="s">
        <v>73</v>
      </c>
      <c r="BK4" s="10" t="s">
        <v>72</v>
      </c>
      <c r="BL4" s="10" t="s">
        <v>74</v>
      </c>
      <c r="BM4" s="10" t="s">
        <v>70</v>
      </c>
      <c r="BN4" s="10" t="s">
        <v>73</v>
      </c>
      <c r="BO4" s="10" t="s">
        <v>72</v>
      </c>
      <c r="BP4" s="10" t="s">
        <v>74</v>
      </c>
      <c r="BQ4" s="10" t="s">
        <v>70</v>
      </c>
      <c r="BR4" s="10" t="s">
        <v>73</v>
      </c>
      <c r="BS4" s="10" t="s">
        <v>72</v>
      </c>
      <c r="BT4" s="10" t="s">
        <v>74</v>
      </c>
      <c r="BU4" s="10" t="s">
        <v>70</v>
      </c>
      <c r="BV4" s="10" t="s">
        <v>73</v>
      </c>
      <c r="BW4" s="10" t="s">
        <v>72</v>
      </c>
      <c r="BX4" s="10" t="s">
        <v>74</v>
      </c>
      <c r="BY4" s="10" t="s">
        <v>70</v>
      </c>
      <c r="BZ4" s="10" t="s">
        <v>73</v>
      </c>
      <c r="CA4" s="10" t="s">
        <v>72</v>
      </c>
      <c r="CB4" s="10" t="s">
        <v>74</v>
      </c>
      <c r="CC4" s="10" t="s">
        <v>70</v>
      </c>
      <c r="CD4" s="10" t="s">
        <v>73</v>
      </c>
      <c r="CE4" s="10" t="s">
        <v>72</v>
      </c>
      <c r="CF4" s="10" t="s">
        <v>74</v>
      </c>
      <c r="CG4" s="10" t="s">
        <v>70</v>
      </c>
      <c r="CH4" s="10" t="s">
        <v>73</v>
      </c>
      <c r="CI4" s="10" t="s">
        <v>72</v>
      </c>
      <c r="CJ4" s="10" t="s">
        <v>74</v>
      </c>
      <c r="CK4" s="10" t="s">
        <v>70</v>
      </c>
      <c r="CL4" s="10" t="s">
        <v>73</v>
      </c>
      <c r="CM4" s="10" t="s">
        <v>72</v>
      </c>
      <c r="CN4" s="10" t="s">
        <v>74</v>
      </c>
      <c r="CO4" s="10" t="s">
        <v>70</v>
      </c>
      <c r="CP4" s="10" t="s">
        <v>73</v>
      </c>
      <c r="CQ4" s="10" t="s">
        <v>72</v>
      </c>
      <c r="CR4" s="10" t="s">
        <v>74</v>
      </c>
      <c r="CS4" s="10" t="s">
        <v>70</v>
      </c>
      <c r="CT4" s="10" t="s">
        <v>73</v>
      </c>
      <c r="CU4" s="10" t="s">
        <v>72</v>
      </c>
      <c r="CV4" s="10" t="s">
        <v>74</v>
      </c>
      <c r="CW4" s="10" t="s">
        <v>70</v>
      </c>
      <c r="CX4" s="10" t="s">
        <v>73</v>
      </c>
      <c r="CY4" s="10" t="s">
        <v>72</v>
      </c>
      <c r="CZ4" s="10" t="s">
        <v>74</v>
      </c>
      <c r="DA4" s="10" t="s">
        <v>70</v>
      </c>
      <c r="DB4" s="10" t="s">
        <v>73</v>
      </c>
      <c r="DC4" s="10" t="s">
        <v>72</v>
      </c>
      <c r="DD4" s="10" t="s">
        <v>74</v>
      </c>
      <c r="DE4" s="10" t="s">
        <v>70</v>
      </c>
      <c r="DF4" s="10" t="s">
        <v>73</v>
      </c>
      <c r="DG4" s="10" t="s">
        <v>72</v>
      </c>
      <c r="DH4" s="10" t="s">
        <v>74</v>
      </c>
      <c r="DI4" s="10" t="s">
        <v>70</v>
      </c>
      <c r="DJ4" s="10" t="s">
        <v>73</v>
      </c>
      <c r="DK4" s="10" t="s">
        <v>72</v>
      </c>
      <c r="DL4" s="10" t="s">
        <v>74</v>
      </c>
      <c r="DM4" s="10" t="s">
        <v>70</v>
      </c>
      <c r="DN4" s="10" t="s">
        <v>73</v>
      </c>
      <c r="DO4" s="10" t="s">
        <v>72</v>
      </c>
      <c r="DP4" s="10" t="s">
        <v>74</v>
      </c>
      <c r="DQ4" s="10" t="s">
        <v>70</v>
      </c>
      <c r="DR4" s="10" t="s">
        <v>73</v>
      </c>
      <c r="DS4" s="10" t="s">
        <v>72</v>
      </c>
      <c r="DT4" s="10" t="s">
        <v>74</v>
      </c>
      <c r="DU4" s="10" t="s">
        <v>70</v>
      </c>
      <c r="DV4" s="10" t="s">
        <v>73</v>
      </c>
    </row>
    <row r="5" spans="1:126">
      <c r="A5" s="11">
        <v>1</v>
      </c>
      <c r="B5" s="11" t="s">
        <v>0</v>
      </c>
      <c r="C5" s="2">
        <v>1402685</v>
      </c>
      <c r="D5" s="2">
        <v>4696</v>
      </c>
      <c r="E5" s="2">
        <v>5462</v>
      </c>
      <c r="F5" s="2">
        <v>1401919</v>
      </c>
      <c r="G5" s="2">
        <v>361377</v>
      </c>
      <c r="H5" s="2">
        <v>43593</v>
      </c>
      <c r="I5" s="2">
        <v>0</v>
      </c>
      <c r="J5" s="2">
        <v>404970</v>
      </c>
      <c r="K5" s="2">
        <v>77064</v>
      </c>
      <c r="L5" s="2">
        <v>1433</v>
      </c>
      <c r="M5" s="2">
        <v>525</v>
      </c>
      <c r="N5" s="2">
        <v>77972</v>
      </c>
      <c r="O5" s="2">
        <v>18706</v>
      </c>
      <c r="P5" s="2">
        <v>899</v>
      </c>
      <c r="Q5" s="2">
        <v>4</v>
      </c>
      <c r="R5" s="2">
        <v>19601</v>
      </c>
      <c r="S5" s="2">
        <v>45774</v>
      </c>
      <c r="T5" s="2">
        <v>78</v>
      </c>
      <c r="U5" s="2">
        <v>27</v>
      </c>
      <c r="V5" s="2">
        <v>45825</v>
      </c>
      <c r="W5" s="2">
        <v>3064</v>
      </c>
      <c r="X5" s="2">
        <v>49</v>
      </c>
      <c r="Y5" s="2">
        <v>0</v>
      </c>
      <c r="Z5" s="2">
        <v>3113</v>
      </c>
      <c r="AA5" s="2">
        <v>517864</v>
      </c>
      <c r="AB5" s="2">
        <v>1619</v>
      </c>
      <c r="AC5" s="2">
        <v>1203</v>
      </c>
      <c r="AD5" s="2">
        <v>518280</v>
      </c>
      <c r="AE5" s="2">
        <v>8254</v>
      </c>
      <c r="AF5" s="2">
        <v>2312</v>
      </c>
      <c r="AG5" s="2">
        <v>11</v>
      </c>
      <c r="AH5" s="2">
        <v>10555</v>
      </c>
      <c r="AI5" s="2">
        <v>8737</v>
      </c>
      <c r="AJ5" s="2">
        <v>0</v>
      </c>
      <c r="AK5" s="2">
        <v>0</v>
      </c>
      <c r="AL5" s="2">
        <v>8737</v>
      </c>
      <c r="AM5" s="2">
        <v>91027</v>
      </c>
      <c r="AN5" s="2">
        <v>20</v>
      </c>
      <c r="AO5" s="2">
        <v>0</v>
      </c>
      <c r="AP5" s="2">
        <v>91047</v>
      </c>
      <c r="AQ5" s="2">
        <v>200085</v>
      </c>
      <c r="AR5" s="2">
        <v>3874</v>
      </c>
      <c r="AS5" s="2">
        <v>439</v>
      </c>
      <c r="AT5" s="2">
        <v>203520</v>
      </c>
      <c r="AU5" s="2">
        <v>768613</v>
      </c>
      <c r="AV5" s="2">
        <v>10985</v>
      </c>
      <c r="AW5" s="2">
        <v>5311</v>
      </c>
      <c r="AX5" s="2">
        <v>774287</v>
      </c>
      <c r="AY5" s="2">
        <v>515</v>
      </c>
      <c r="AZ5" s="2">
        <v>0</v>
      </c>
      <c r="BA5" s="2">
        <v>52</v>
      </c>
      <c r="BB5" s="2">
        <v>463</v>
      </c>
      <c r="BC5" s="2">
        <v>29342</v>
      </c>
      <c r="BD5" s="2">
        <v>4131</v>
      </c>
      <c r="BE5" s="2">
        <v>3</v>
      </c>
      <c r="BF5" s="2">
        <v>33470</v>
      </c>
      <c r="BG5" s="2">
        <v>971284</v>
      </c>
      <c r="BH5" s="2">
        <v>291838</v>
      </c>
      <c r="BI5" s="2">
        <v>160867</v>
      </c>
      <c r="BJ5" s="2">
        <v>1102255</v>
      </c>
      <c r="BK5" s="2">
        <v>60176</v>
      </c>
      <c r="BL5" s="2">
        <v>8045</v>
      </c>
      <c r="BM5" s="2">
        <v>60</v>
      </c>
      <c r="BN5" s="2">
        <v>68161</v>
      </c>
      <c r="BO5" s="2">
        <v>14489</v>
      </c>
      <c r="BP5" s="2">
        <v>13656</v>
      </c>
      <c r="BQ5" s="2">
        <v>101</v>
      </c>
      <c r="BR5" s="2">
        <v>28044</v>
      </c>
      <c r="BS5" s="2">
        <v>144139</v>
      </c>
      <c r="BT5" s="2">
        <v>34522</v>
      </c>
      <c r="BU5" s="2">
        <v>12888</v>
      </c>
      <c r="BV5" s="2">
        <v>165773</v>
      </c>
      <c r="BW5" s="2">
        <v>13097</v>
      </c>
      <c r="BX5" s="2">
        <v>15191</v>
      </c>
      <c r="BY5" s="2">
        <v>0</v>
      </c>
      <c r="BZ5" s="2">
        <v>28288</v>
      </c>
      <c r="CA5" s="2">
        <v>2167935</v>
      </c>
      <c r="CB5" s="2">
        <v>33621</v>
      </c>
      <c r="CC5" s="2">
        <v>24334</v>
      </c>
      <c r="CD5" s="2">
        <v>2177222</v>
      </c>
      <c r="CE5" s="2">
        <v>12301</v>
      </c>
      <c r="CF5" s="2">
        <v>349</v>
      </c>
      <c r="CG5" s="2">
        <v>203</v>
      </c>
      <c r="CH5" s="2">
        <v>12447</v>
      </c>
      <c r="CI5" s="2">
        <v>344339</v>
      </c>
      <c r="CJ5" s="2">
        <v>1170</v>
      </c>
      <c r="CK5" s="2">
        <v>32922</v>
      </c>
      <c r="CL5" s="2">
        <v>312587</v>
      </c>
      <c r="CM5" s="2">
        <v>83</v>
      </c>
      <c r="CN5" s="2">
        <v>3</v>
      </c>
      <c r="CO5" s="2">
        <v>0</v>
      </c>
      <c r="CP5" s="2">
        <v>86</v>
      </c>
      <c r="CQ5" s="2">
        <v>440103</v>
      </c>
      <c r="CR5" s="2">
        <v>0</v>
      </c>
      <c r="CS5" s="2">
        <v>349</v>
      </c>
      <c r="CT5" s="2">
        <v>439754</v>
      </c>
      <c r="CU5" s="2">
        <v>759241</v>
      </c>
      <c r="CV5" s="2">
        <v>0</v>
      </c>
      <c r="CW5" s="2">
        <v>1520</v>
      </c>
      <c r="CX5" s="2">
        <v>757721</v>
      </c>
      <c r="CY5" s="2">
        <v>1276</v>
      </c>
      <c r="CZ5" s="2">
        <v>8</v>
      </c>
      <c r="DA5" s="2">
        <v>0</v>
      </c>
      <c r="DB5" s="2">
        <v>1284</v>
      </c>
      <c r="DC5" s="2">
        <v>227137</v>
      </c>
      <c r="DD5" s="2">
        <v>235</v>
      </c>
      <c r="DE5" s="2">
        <v>2116</v>
      </c>
      <c r="DF5" s="2">
        <v>225256</v>
      </c>
      <c r="DG5" s="2">
        <v>88283</v>
      </c>
      <c r="DH5" s="2">
        <v>0</v>
      </c>
      <c r="DI5" s="2">
        <v>5</v>
      </c>
      <c r="DJ5" s="2">
        <v>88278</v>
      </c>
      <c r="DK5" s="2">
        <v>189947</v>
      </c>
      <c r="DL5" s="2">
        <v>944</v>
      </c>
      <c r="DM5" s="2">
        <v>1384</v>
      </c>
      <c r="DN5" s="2">
        <v>189507</v>
      </c>
      <c r="DO5" s="2">
        <v>54341</v>
      </c>
      <c r="DP5" s="2"/>
      <c r="DQ5" s="2">
        <v>754</v>
      </c>
      <c r="DR5" s="2">
        <v>53587</v>
      </c>
      <c r="DS5" s="2">
        <f>C5+G5+K5+O5+S5+W5+AA5+AE5+AI5+AM5+AQ5+AU5+AY5+BC5+BG5+BK5+BO5+BS5+BW5+CA5+CE5+CI5+CM5+CQ5+CU5+CY5+DC5+DG5+DK5+DO5</f>
        <v>9021278</v>
      </c>
      <c r="DT5" s="2">
        <f t="shared" ref="DT5:DV5" si="0">D5+H5+L5+P5+T5+X5+AB5+AF5+AJ5+AN5+AR5+AV5+AZ5+BD5+BH5+BL5+BP5+BT5+BX5+CB5+CF5+CJ5+CN5+CR5+CV5+CZ5+DD5+DH5+DL5+DP5</f>
        <v>473271</v>
      </c>
      <c r="DU5" s="2">
        <f t="shared" si="0"/>
        <v>250540</v>
      </c>
      <c r="DV5" s="2">
        <f t="shared" si="0"/>
        <v>9244009</v>
      </c>
    </row>
    <row r="6" spans="1:126">
      <c r="A6" s="11">
        <f>A5+1</f>
        <v>2</v>
      </c>
      <c r="B6" s="11" t="s">
        <v>1</v>
      </c>
      <c r="C6" s="2">
        <v>1449272</v>
      </c>
      <c r="D6" s="2">
        <v>2339</v>
      </c>
      <c r="E6" s="2">
        <v>7403</v>
      </c>
      <c r="F6" s="2">
        <v>1444208</v>
      </c>
      <c r="G6" s="2">
        <v>869</v>
      </c>
      <c r="H6" s="2">
        <v>5416</v>
      </c>
      <c r="I6" s="2">
        <v>178</v>
      </c>
      <c r="J6" s="2">
        <v>6107</v>
      </c>
      <c r="K6" s="2">
        <v>229785</v>
      </c>
      <c r="L6" s="2">
        <v>3964</v>
      </c>
      <c r="M6" s="2">
        <v>0</v>
      </c>
      <c r="N6" s="2">
        <v>233749</v>
      </c>
      <c r="O6" s="2">
        <v>237105</v>
      </c>
      <c r="P6" s="2">
        <v>982</v>
      </c>
      <c r="Q6" s="2">
        <v>40</v>
      </c>
      <c r="R6" s="2">
        <v>238047</v>
      </c>
      <c r="S6" s="2">
        <v>2148541</v>
      </c>
      <c r="T6" s="2">
        <v>43</v>
      </c>
      <c r="U6" s="2">
        <v>5721</v>
      </c>
      <c r="V6" s="2">
        <v>2142863</v>
      </c>
      <c r="W6" s="2">
        <v>11879</v>
      </c>
      <c r="X6" s="2">
        <v>73</v>
      </c>
      <c r="Y6" s="2">
        <v>137</v>
      </c>
      <c r="Z6" s="2">
        <v>11815</v>
      </c>
      <c r="AA6" s="2">
        <v>818694</v>
      </c>
      <c r="AB6" s="2">
        <v>1677</v>
      </c>
      <c r="AC6" s="2">
        <v>5330</v>
      </c>
      <c r="AD6" s="2">
        <v>815041</v>
      </c>
      <c r="AE6" s="2">
        <v>38458</v>
      </c>
      <c r="AF6" s="2">
        <v>1198</v>
      </c>
      <c r="AG6" s="2">
        <v>361</v>
      </c>
      <c r="AH6" s="2">
        <v>39295</v>
      </c>
      <c r="AI6" s="2">
        <v>17436</v>
      </c>
      <c r="AJ6" s="2">
        <v>0</v>
      </c>
      <c r="AK6" s="2">
        <v>0</v>
      </c>
      <c r="AL6" s="2">
        <v>17436</v>
      </c>
      <c r="AM6" s="2">
        <v>202818</v>
      </c>
      <c r="AN6" s="2">
        <v>4</v>
      </c>
      <c r="AO6" s="2">
        <v>0</v>
      </c>
      <c r="AP6" s="2">
        <v>202822</v>
      </c>
      <c r="AQ6" s="2">
        <v>633873</v>
      </c>
      <c r="AR6" s="2">
        <v>139</v>
      </c>
      <c r="AS6" s="2">
        <v>7277</v>
      </c>
      <c r="AT6" s="2">
        <v>626735</v>
      </c>
      <c r="AU6" s="2">
        <v>2798346</v>
      </c>
      <c r="AV6" s="2">
        <v>6410</v>
      </c>
      <c r="AW6" s="2">
        <v>5959</v>
      </c>
      <c r="AX6" s="2">
        <v>2798797</v>
      </c>
      <c r="AY6" s="2">
        <v>69057</v>
      </c>
      <c r="AZ6" s="2">
        <v>0</v>
      </c>
      <c r="BA6" s="2">
        <v>143</v>
      </c>
      <c r="BB6" s="2">
        <v>68914</v>
      </c>
      <c r="BC6" s="2">
        <v>2428378</v>
      </c>
      <c r="BD6" s="2">
        <v>1706</v>
      </c>
      <c r="BE6" s="2">
        <v>53644</v>
      </c>
      <c r="BF6" s="2">
        <v>2376440</v>
      </c>
      <c r="BG6" s="2">
        <v>6182325</v>
      </c>
      <c r="BH6" s="2">
        <v>539011</v>
      </c>
      <c r="BI6" s="2">
        <v>556717</v>
      </c>
      <c r="BJ6" s="2">
        <v>6164619</v>
      </c>
      <c r="BK6" s="2">
        <v>56142</v>
      </c>
      <c r="BL6" s="2">
        <v>9573</v>
      </c>
      <c r="BM6" s="2">
        <v>672</v>
      </c>
      <c r="BN6" s="2">
        <v>65043</v>
      </c>
      <c r="BO6" s="2">
        <v>21838</v>
      </c>
      <c r="BP6" s="2">
        <v>4380</v>
      </c>
      <c r="BQ6" s="2">
        <v>5073</v>
      </c>
      <c r="BR6" s="2">
        <v>21145</v>
      </c>
      <c r="BS6" s="2">
        <v>28543</v>
      </c>
      <c r="BT6" s="2">
        <v>50280</v>
      </c>
      <c r="BU6" s="2">
        <v>0</v>
      </c>
      <c r="BV6" s="2">
        <v>78823</v>
      </c>
      <c r="BW6" s="2">
        <v>9643</v>
      </c>
      <c r="BX6" s="2">
        <v>4727</v>
      </c>
      <c r="BY6" s="2">
        <v>7103</v>
      </c>
      <c r="BZ6" s="2">
        <v>7267</v>
      </c>
      <c r="CA6" s="2">
        <v>2794999</v>
      </c>
      <c r="CB6" s="2">
        <v>30937</v>
      </c>
      <c r="CC6" s="2">
        <v>81632</v>
      </c>
      <c r="CD6" s="2">
        <v>2744304</v>
      </c>
      <c r="CE6" s="2">
        <v>25432</v>
      </c>
      <c r="CF6" s="2">
        <v>236</v>
      </c>
      <c r="CG6" s="2">
        <v>388</v>
      </c>
      <c r="CH6" s="2">
        <v>25280</v>
      </c>
      <c r="CI6" s="2">
        <v>894315</v>
      </c>
      <c r="CJ6" s="2">
        <v>14303</v>
      </c>
      <c r="CK6" s="2">
        <v>18029</v>
      </c>
      <c r="CL6" s="2">
        <v>890589</v>
      </c>
      <c r="CM6" s="2">
        <v>4541</v>
      </c>
      <c r="CN6" s="2">
        <v>0</v>
      </c>
      <c r="CO6" s="2">
        <v>3</v>
      </c>
      <c r="CP6" s="2">
        <v>4538</v>
      </c>
      <c r="CQ6" s="2">
        <v>775881</v>
      </c>
      <c r="CR6" s="2">
        <v>0</v>
      </c>
      <c r="CS6" s="2">
        <v>1729</v>
      </c>
      <c r="CT6" s="2">
        <v>774152</v>
      </c>
      <c r="CU6" s="2">
        <v>1388310</v>
      </c>
      <c r="CV6" s="2">
        <v>48</v>
      </c>
      <c r="CW6" s="2">
        <v>2532</v>
      </c>
      <c r="CX6" s="2">
        <v>1385826</v>
      </c>
      <c r="CY6" s="2">
        <v>326</v>
      </c>
      <c r="CZ6" s="2">
        <v>10</v>
      </c>
      <c r="DA6" s="2">
        <v>0</v>
      </c>
      <c r="DB6" s="2">
        <v>336</v>
      </c>
      <c r="DC6" s="2">
        <v>556221</v>
      </c>
      <c r="DD6" s="2">
        <v>96</v>
      </c>
      <c r="DE6" s="2">
        <v>1400</v>
      </c>
      <c r="DF6" s="2">
        <v>554917</v>
      </c>
      <c r="DG6" s="2">
        <v>127113</v>
      </c>
      <c r="DH6" s="2">
        <v>232</v>
      </c>
      <c r="DI6" s="2">
        <v>48</v>
      </c>
      <c r="DJ6" s="2">
        <v>127297</v>
      </c>
      <c r="DK6" s="2">
        <v>142703</v>
      </c>
      <c r="DL6" s="2">
        <v>175</v>
      </c>
      <c r="DM6" s="2">
        <v>12753</v>
      </c>
      <c r="DN6" s="2">
        <v>130125</v>
      </c>
      <c r="DO6" s="2">
        <v>4999</v>
      </c>
      <c r="DP6" s="2">
        <v>209</v>
      </c>
      <c r="DQ6" s="2"/>
      <c r="DR6" s="2">
        <v>5208</v>
      </c>
      <c r="DS6" s="2">
        <f t="shared" ref="DS6:DS43" si="1">C6+G6+K6+O6+S6+W6+AA6+AE6+AI6+AM6+AQ6+AU6+AY6+BC6+BG6+BK6+BO6+BS6+BW6+CA6+CE6+CI6+CM6+CQ6+CU6+CY6+DC6+DG6+DK6+DO6</f>
        <v>24097842</v>
      </c>
      <c r="DT6" s="2">
        <f t="shared" ref="DT6:DT43" si="2">D6+H6+L6+P6+T6+X6+AB6+AF6+AJ6+AN6+AR6+AV6+AZ6+BD6+BH6+BL6+BP6+BT6+BX6+CB6+CF6+CJ6+CN6+CR6+CV6+CZ6+DD6+DH6+DL6+DP6</f>
        <v>678168</v>
      </c>
      <c r="DU6" s="2">
        <f t="shared" ref="DU6:DU43" si="3">E6+I6+M6+Q6+U6+Y6+AC6+AG6+AK6+AO6+AS6+AW6+BA6+BE6+BI6+BM6+BQ6+BU6+BY6+CC6+CG6+CK6+CO6+CS6+CW6+DA6+DE6+DI6+DM6+DQ6</f>
        <v>774272</v>
      </c>
      <c r="DV6" s="2">
        <f t="shared" ref="DV6:DV43" si="4">F6+J6+N6+R6+V6+Z6+AD6+AH6+AL6+AP6+AT6+AX6+BB6+BF6+BJ6+BN6+BR6+BV6+BZ6+CD6+CH6+CL6+CP6+CT6+CX6+DB6+DF6+DJ6+DN6+DR6</f>
        <v>24001738</v>
      </c>
    </row>
    <row r="7" spans="1:126">
      <c r="A7" s="11">
        <f t="shared" ref="A7:A41" si="5">A6+1</f>
        <v>3</v>
      </c>
      <c r="B7" s="11" t="s">
        <v>2</v>
      </c>
      <c r="C7" s="2">
        <v>1796167</v>
      </c>
      <c r="D7" s="2">
        <v>10</v>
      </c>
      <c r="E7" s="2">
        <v>6617</v>
      </c>
      <c r="F7" s="2">
        <v>1789560</v>
      </c>
      <c r="G7" s="2">
        <v>37174</v>
      </c>
      <c r="H7" s="2">
        <v>0</v>
      </c>
      <c r="I7" s="2">
        <v>5338</v>
      </c>
      <c r="J7" s="2">
        <v>31836</v>
      </c>
      <c r="K7" s="2">
        <v>41658</v>
      </c>
      <c r="L7" s="2">
        <v>4751</v>
      </c>
      <c r="M7" s="2">
        <v>0</v>
      </c>
      <c r="N7" s="2">
        <v>46409</v>
      </c>
      <c r="O7" s="2">
        <v>79588</v>
      </c>
      <c r="P7" s="2">
        <v>0</v>
      </c>
      <c r="Q7" s="2">
        <v>17</v>
      </c>
      <c r="R7" s="2">
        <v>79571</v>
      </c>
      <c r="S7" s="2">
        <v>951580</v>
      </c>
      <c r="T7" s="2">
        <v>0</v>
      </c>
      <c r="U7" s="2">
        <v>752</v>
      </c>
      <c r="V7" s="2">
        <v>950828</v>
      </c>
      <c r="W7" s="2">
        <v>9914</v>
      </c>
      <c r="X7" s="2">
        <v>0</v>
      </c>
      <c r="Y7" s="2">
        <v>110</v>
      </c>
      <c r="Z7" s="2">
        <v>9804</v>
      </c>
      <c r="AA7" s="2">
        <v>185494</v>
      </c>
      <c r="AB7" s="2">
        <v>1604</v>
      </c>
      <c r="AC7" s="2">
        <v>2946</v>
      </c>
      <c r="AD7" s="2">
        <v>184152</v>
      </c>
      <c r="AE7" s="2">
        <v>46117</v>
      </c>
      <c r="AF7" s="2">
        <v>0</v>
      </c>
      <c r="AG7" s="2">
        <v>2091</v>
      </c>
      <c r="AH7" s="2">
        <v>44026</v>
      </c>
      <c r="AI7" s="2">
        <v>203910</v>
      </c>
      <c r="AJ7" s="2">
        <v>92</v>
      </c>
      <c r="AK7" s="2">
        <v>0</v>
      </c>
      <c r="AL7" s="2">
        <v>204002</v>
      </c>
      <c r="AM7" s="2">
        <v>239667</v>
      </c>
      <c r="AN7" s="2">
        <v>4</v>
      </c>
      <c r="AO7" s="2">
        <v>75</v>
      </c>
      <c r="AP7" s="2">
        <v>239596</v>
      </c>
      <c r="AQ7" s="2">
        <v>267321</v>
      </c>
      <c r="AR7" s="2">
        <v>234</v>
      </c>
      <c r="AS7" s="2">
        <v>1644</v>
      </c>
      <c r="AT7" s="2">
        <v>265911</v>
      </c>
      <c r="AU7" s="2">
        <v>644415</v>
      </c>
      <c r="AV7" s="2">
        <v>3713</v>
      </c>
      <c r="AW7" s="2">
        <v>11145</v>
      </c>
      <c r="AX7" s="2">
        <v>636983</v>
      </c>
      <c r="AY7" s="2">
        <v>5470</v>
      </c>
      <c r="AZ7" s="2">
        <v>0</v>
      </c>
      <c r="BA7" s="2">
        <v>152</v>
      </c>
      <c r="BB7" s="2">
        <v>5318</v>
      </c>
      <c r="BC7" s="2">
        <v>2734054</v>
      </c>
      <c r="BD7" s="2">
        <v>0</v>
      </c>
      <c r="BE7" s="2">
        <v>9424</v>
      </c>
      <c r="BF7" s="2">
        <v>2724630</v>
      </c>
      <c r="BG7" s="2">
        <v>3338108</v>
      </c>
      <c r="BH7" s="2">
        <v>314669</v>
      </c>
      <c r="BI7" s="2">
        <v>466970</v>
      </c>
      <c r="BJ7" s="2">
        <v>3185807</v>
      </c>
      <c r="BK7" s="2">
        <v>87916</v>
      </c>
      <c r="BL7" s="2">
        <v>1058</v>
      </c>
      <c r="BM7" s="2">
        <v>247</v>
      </c>
      <c r="BN7" s="2">
        <v>88727</v>
      </c>
      <c r="BO7" s="2">
        <v>0</v>
      </c>
      <c r="BP7" s="2">
        <v>0</v>
      </c>
      <c r="BQ7" s="2">
        <v>0</v>
      </c>
      <c r="BR7" s="2">
        <v>0</v>
      </c>
      <c r="BS7" s="2">
        <v>8365</v>
      </c>
      <c r="BT7" s="2">
        <v>13195</v>
      </c>
      <c r="BU7" s="2">
        <v>0</v>
      </c>
      <c r="BV7" s="2">
        <v>21560</v>
      </c>
      <c r="BW7" s="2">
        <v>0</v>
      </c>
      <c r="BX7" s="2">
        <v>288</v>
      </c>
      <c r="BY7" s="2">
        <v>0</v>
      </c>
      <c r="BZ7" s="2">
        <v>288</v>
      </c>
      <c r="CA7" s="2">
        <v>820934</v>
      </c>
      <c r="CB7" s="2">
        <v>51326</v>
      </c>
      <c r="CC7" s="2">
        <v>28657</v>
      </c>
      <c r="CD7" s="2">
        <v>843603</v>
      </c>
      <c r="CE7" s="2">
        <v>8152</v>
      </c>
      <c r="CF7" s="2">
        <v>19</v>
      </c>
      <c r="CG7" s="2">
        <v>300</v>
      </c>
      <c r="CH7" s="2">
        <v>7871</v>
      </c>
      <c r="CI7" s="2">
        <v>943441</v>
      </c>
      <c r="CJ7" s="2">
        <v>14301</v>
      </c>
      <c r="CK7" s="2">
        <v>13207</v>
      </c>
      <c r="CL7" s="2">
        <v>944535</v>
      </c>
      <c r="CM7" s="2">
        <v>738</v>
      </c>
      <c r="CN7" s="2">
        <v>0</v>
      </c>
      <c r="CO7" s="2">
        <v>0</v>
      </c>
      <c r="CP7" s="2">
        <v>738</v>
      </c>
      <c r="CQ7" s="2">
        <v>521543</v>
      </c>
      <c r="CR7" s="2">
        <v>0</v>
      </c>
      <c r="CS7" s="2">
        <v>80</v>
      </c>
      <c r="CT7" s="2">
        <v>521463</v>
      </c>
      <c r="CU7" s="2">
        <v>715992</v>
      </c>
      <c r="CV7" s="2">
        <v>0</v>
      </c>
      <c r="CW7" s="2">
        <v>480</v>
      </c>
      <c r="CX7" s="2">
        <v>715512</v>
      </c>
      <c r="CY7" s="2">
        <v>4271</v>
      </c>
      <c r="CZ7" s="2">
        <v>6</v>
      </c>
      <c r="DA7" s="2">
        <v>0</v>
      </c>
      <c r="DB7" s="2">
        <v>4277</v>
      </c>
      <c r="DC7" s="2">
        <v>139644</v>
      </c>
      <c r="DD7" s="2">
        <v>0</v>
      </c>
      <c r="DE7" s="2">
        <v>117</v>
      </c>
      <c r="DF7" s="2">
        <v>139527</v>
      </c>
      <c r="DG7" s="2">
        <v>366155</v>
      </c>
      <c r="DH7" s="2">
        <v>268</v>
      </c>
      <c r="DI7" s="2">
        <v>234</v>
      </c>
      <c r="DJ7" s="2">
        <v>366189</v>
      </c>
      <c r="DK7" s="2">
        <v>10445</v>
      </c>
      <c r="DL7" s="2">
        <v>2019</v>
      </c>
      <c r="DM7" s="2">
        <v>1216</v>
      </c>
      <c r="DN7" s="2">
        <v>11248</v>
      </c>
      <c r="DO7" s="2">
        <v>83</v>
      </c>
      <c r="DP7" s="2"/>
      <c r="DQ7" s="2"/>
      <c r="DR7" s="2">
        <v>83</v>
      </c>
      <c r="DS7" s="2">
        <f t="shared" si="1"/>
        <v>14208316</v>
      </c>
      <c r="DT7" s="2">
        <f t="shared" si="2"/>
        <v>407557</v>
      </c>
      <c r="DU7" s="2">
        <f t="shared" si="3"/>
        <v>551819</v>
      </c>
      <c r="DV7" s="2">
        <f t="shared" si="4"/>
        <v>14064054</v>
      </c>
    </row>
    <row r="8" spans="1:126">
      <c r="A8" s="11">
        <f t="shared" si="5"/>
        <v>4</v>
      </c>
      <c r="B8" s="11" t="s">
        <v>3</v>
      </c>
      <c r="C8" s="2">
        <v>82902</v>
      </c>
      <c r="D8" s="2">
        <v>0</v>
      </c>
      <c r="E8" s="2">
        <v>0</v>
      </c>
      <c r="F8" s="2">
        <v>82902</v>
      </c>
      <c r="G8" s="2"/>
      <c r="H8" s="2"/>
      <c r="I8" s="2"/>
      <c r="J8" s="2"/>
      <c r="K8" s="2">
        <v>878</v>
      </c>
      <c r="L8" s="2">
        <v>0</v>
      </c>
      <c r="M8" s="2">
        <v>0</v>
      </c>
      <c r="N8" s="2">
        <v>878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7701</v>
      </c>
      <c r="AB8" s="2">
        <v>0</v>
      </c>
      <c r="AC8" s="2">
        <v>124</v>
      </c>
      <c r="AD8" s="2">
        <v>7577</v>
      </c>
      <c r="AE8" s="2">
        <v>1315</v>
      </c>
      <c r="AF8" s="2">
        <v>0</v>
      </c>
      <c r="AG8" s="2">
        <v>0</v>
      </c>
      <c r="AH8" s="2">
        <v>1315</v>
      </c>
      <c r="AI8" s="2">
        <v>3758</v>
      </c>
      <c r="AJ8" s="2">
        <v>0</v>
      </c>
      <c r="AK8" s="2">
        <v>0</v>
      </c>
      <c r="AL8" s="2">
        <v>3758</v>
      </c>
      <c r="AM8" s="2">
        <v>24432</v>
      </c>
      <c r="AN8" s="2">
        <v>0</v>
      </c>
      <c r="AO8" s="2">
        <v>0</v>
      </c>
      <c r="AP8" s="2">
        <v>24432</v>
      </c>
      <c r="AQ8" s="2"/>
      <c r="AR8" s="2"/>
      <c r="AS8" s="2"/>
      <c r="AT8" s="2"/>
      <c r="AU8" s="2">
        <v>652724</v>
      </c>
      <c r="AV8" s="2">
        <v>0</v>
      </c>
      <c r="AW8" s="2">
        <v>0</v>
      </c>
      <c r="AX8" s="2">
        <v>652724</v>
      </c>
      <c r="AY8" s="2"/>
      <c r="AZ8" s="2"/>
      <c r="BA8" s="2"/>
      <c r="BB8" s="2"/>
      <c r="BC8" s="2">
        <v>31533</v>
      </c>
      <c r="BD8" s="2">
        <v>0</v>
      </c>
      <c r="BE8" s="2">
        <v>0</v>
      </c>
      <c r="BF8" s="2">
        <v>31533</v>
      </c>
      <c r="BG8" s="2">
        <v>32843</v>
      </c>
      <c r="BH8" s="2">
        <v>224</v>
      </c>
      <c r="BI8" s="2">
        <v>2</v>
      </c>
      <c r="BJ8" s="2">
        <v>33065</v>
      </c>
      <c r="BK8" s="2"/>
      <c r="BL8" s="2"/>
      <c r="BM8" s="2"/>
      <c r="BN8" s="2"/>
      <c r="BO8" s="2"/>
      <c r="BP8" s="2"/>
      <c r="BQ8" s="2"/>
      <c r="BR8" s="2"/>
      <c r="BS8" s="2">
        <v>136</v>
      </c>
      <c r="BT8" s="2">
        <v>285</v>
      </c>
      <c r="BU8" s="2">
        <v>0</v>
      </c>
      <c r="BV8" s="2">
        <v>421</v>
      </c>
      <c r="BW8" s="2"/>
      <c r="BX8" s="2"/>
      <c r="BY8" s="2"/>
      <c r="BZ8" s="2"/>
      <c r="CA8" s="2">
        <v>428</v>
      </c>
      <c r="CB8" s="2">
        <v>0</v>
      </c>
      <c r="CC8" s="2">
        <v>0</v>
      </c>
      <c r="CD8" s="2">
        <v>428</v>
      </c>
      <c r="CE8" s="2">
        <v>3019</v>
      </c>
      <c r="CF8" s="2">
        <v>0</v>
      </c>
      <c r="CG8" s="2">
        <v>0</v>
      </c>
      <c r="CH8" s="2">
        <v>3019</v>
      </c>
      <c r="CI8" s="2">
        <v>102147</v>
      </c>
      <c r="CJ8" s="2">
        <v>0</v>
      </c>
      <c r="CK8" s="2">
        <v>989</v>
      </c>
      <c r="CL8" s="2">
        <v>101158</v>
      </c>
      <c r="CM8" s="2"/>
      <c r="CN8" s="2"/>
      <c r="CO8" s="2"/>
      <c r="CP8" s="2"/>
      <c r="CQ8" s="2">
        <v>16383</v>
      </c>
      <c r="CR8" s="2">
        <v>0</v>
      </c>
      <c r="CS8" s="2">
        <v>0</v>
      </c>
      <c r="CT8" s="2">
        <v>16383</v>
      </c>
      <c r="CU8" s="2">
        <v>4524</v>
      </c>
      <c r="CV8" s="2">
        <v>0</v>
      </c>
      <c r="CW8" s="2">
        <v>0</v>
      </c>
      <c r="CX8" s="2">
        <v>4524</v>
      </c>
      <c r="CY8" s="2"/>
      <c r="CZ8" s="2"/>
      <c r="DA8" s="2"/>
      <c r="DB8" s="2"/>
      <c r="DC8" s="2">
        <v>166270</v>
      </c>
      <c r="DD8" s="2">
        <v>0</v>
      </c>
      <c r="DE8" s="2">
        <v>146</v>
      </c>
      <c r="DF8" s="2">
        <v>166124</v>
      </c>
      <c r="DG8" s="2">
        <v>15652</v>
      </c>
      <c r="DH8" s="2">
        <v>0</v>
      </c>
      <c r="DI8" s="2">
        <v>0</v>
      </c>
      <c r="DJ8" s="2">
        <v>15652</v>
      </c>
      <c r="DK8" s="2">
        <v>9</v>
      </c>
      <c r="DL8" s="2">
        <v>0</v>
      </c>
      <c r="DM8" s="2">
        <v>0</v>
      </c>
      <c r="DN8" s="2">
        <v>9</v>
      </c>
      <c r="DO8" s="2"/>
      <c r="DP8" s="2"/>
      <c r="DQ8" s="2"/>
      <c r="DR8" s="2"/>
      <c r="DS8" s="2">
        <f t="shared" si="1"/>
        <v>1146654</v>
      </c>
      <c r="DT8" s="2">
        <f t="shared" si="2"/>
        <v>509</v>
      </c>
      <c r="DU8" s="2">
        <f t="shared" si="3"/>
        <v>1261</v>
      </c>
      <c r="DV8" s="2">
        <f t="shared" si="4"/>
        <v>1145902</v>
      </c>
    </row>
    <row r="9" spans="1:126">
      <c r="A9" s="11">
        <f t="shared" si="5"/>
        <v>5</v>
      </c>
      <c r="B9" s="11" t="s">
        <v>4</v>
      </c>
      <c r="C9" s="2">
        <v>55126</v>
      </c>
      <c r="D9" s="2">
        <v>0</v>
      </c>
      <c r="E9" s="2">
        <v>78</v>
      </c>
      <c r="F9" s="2">
        <v>55048</v>
      </c>
      <c r="G9" s="2">
        <v>7</v>
      </c>
      <c r="H9" s="2">
        <v>0</v>
      </c>
      <c r="I9" s="2">
        <v>0</v>
      </c>
      <c r="J9" s="2">
        <v>7</v>
      </c>
      <c r="K9" s="2">
        <v>160</v>
      </c>
      <c r="L9" s="2">
        <v>0</v>
      </c>
      <c r="M9" s="2">
        <v>0</v>
      </c>
      <c r="N9" s="2">
        <v>160</v>
      </c>
      <c r="O9" s="2">
        <v>7808</v>
      </c>
      <c r="P9" s="2">
        <v>0</v>
      </c>
      <c r="Q9" s="2">
        <v>0</v>
      </c>
      <c r="R9" s="2">
        <v>7808</v>
      </c>
      <c r="S9" s="2">
        <v>96902</v>
      </c>
      <c r="T9" s="2">
        <v>0</v>
      </c>
      <c r="U9" s="2">
        <v>291</v>
      </c>
      <c r="V9" s="2">
        <v>96611</v>
      </c>
      <c r="W9" s="2"/>
      <c r="X9" s="2"/>
      <c r="Y9" s="2"/>
      <c r="Z9" s="2"/>
      <c r="AA9" s="2">
        <v>89924</v>
      </c>
      <c r="AB9" s="2">
        <v>0</v>
      </c>
      <c r="AC9" s="2">
        <v>710</v>
      </c>
      <c r="AD9" s="2">
        <v>89214</v>
      </c>
      <c r="AE9" s="2">
        <v>3791</v>
      </c>
      <c r="AF9" s="2">
        <v>0</v>
      </c>
      <c r="AG9" s="2">
        <v>0</v>
      </c>
      <c r="AH9" s="2">
        <v>3791</v>
      </c>
      <c r="AI9" s="2">
        <v>27309</v>
      </c>
      <c r="AJ9" s="2">
        <v>0</v>
      </c>
      <c r="AK9" s="2">
        <v>0</v>
      </c>
      <c r="AL9" s="2">
        <v>27309</v>
      </c>
      <c r="AM9" s="2">
        <v>156701</v>
      </c>
      <c r="AN9" s="2">
        <v>0</v>
      </c>
      <c r="AO9" s="2">
        <v>0</v>
      </c>
      <c r="AP9" s="2">
        <v>156701</v>
      </c>
      <c r="AQ9" s="2">
        <v>95205</v>
      </c>
      <c r="AR9" s="2">
        <v>0</v>
      </c>
      <c r="AS9" s="2">
        <v>1064</v>
      </c>
      <c r="AT9" s="2">
        <v>94141</v>
      </c>
      <c r="AU9" s="2">
        <v>13229</v>
      </c>
      <c r="AV9" s="2">
        <v>0</v>
      </c>
      <c r="AW9" s="2">
        <v>0</v>
      </c>
      <c r="AX9" s="2">
        <v>13229</v>
      </c>
      <c r="AY9" s="2"/>
      <c r="AZ9" s="2"/>
      <c r="BA9" s="2"/>
      <c r="BB9" s="2"/>
      <c r="BC9" s="2">
        <v>321053</v>
      </c>
      <c r="BD9" s="2">
        <v>0</v>
      </c>
      <c r="BE9" s="2">
        <v>0</v>
      </c>
      <c r="BF9" s="2">
        <v>321053</v>
      </c>
      <c r="BG9" s="2">
        <v>127170</v>
      </c>
      <c r="BH9" s="2">
        <v>367</v>
      </c>
      <c r="BI9" s="2">
        <v>0</v>
      </c>
      <c r="BJ9" s="2">
        <v>127537</v>
      </c>
      <c r="BK9" s="2"/>
      <c r="BL9" s="2"/>
      <c r="BM9" s="2"/>
      <c r="BN9" s="2"/>
      <c r="BO9" s="2">
        <v>37578</v>
      </c>
      <c r="BP9" s="2">
        <v>0</v>
      </c>
      <c r="BQ9" s="2">
        <v>0</v>
      </c>
      <c r="BR9" s="2">
        <v>37578</v>
      </c>
      <c r="BS9" s="2"/>
      <c r="BT9" s="2"/>
      <c r="BU9" s="2"/>
      <c r="BV9" s="2"/>
      <c r="BW9" s="2"/>
      <c r="BX9" s="2"/>
      <c r="BY9" s="2"/>
      <c r="BZ9" s="2"/>
      <c r="CA9" s="2">
        <v>65027</v>
      </c>
      <c r="CB9" s="2">
        <v>0</v>
      </c>
      <c r="CC9" s="2">
        <v>0</v>
      </c>
      <c r="CD9" s="2">
        <v>65027</v>
      </c>
      <c r="CE9" s="2">
        <v>8454</v>
      </c>
      <c r="CF9" s="2">
        <v>0</v>
      </c>
      <c r="CG9" s="2">
        <v>2</v>
      </c>
      <c r="CH9" s="2">
        <v>8452</v>
      </c>
      <c r="CI9" s="2">
        <v>285074</v>
      </c>
      <c r="CJ9" s="2">
        <v>0</v>
      </c>
      <c r="CK9" s="2">
        <v>499</v>
      </c>
      <c r="CL9" s="2">
        <v>284575</v>
      </c>
      <c r="CM9" s="2"/>
      <c r="CN9" s="2"/>
      <c r="CO9" s="2"/>
      <c r="CP9" s="2"/>
      <c r="CQ9" s="2">
        <v>14141</v>
      </c>
      <c r="CR9" s="2">
        <v>0</v>
      </c>
      <c r="CS9" s="2">
        <v>0</v>
      </c>
      <c r="CT9" s="2">
        <v>14141</v>
      </c>
      <c r="CU9" s="2">
        <v>15560</v>
      </c>
      <c r="CV9" s="2">
        <v>0</v>
      </c>
      <c r="CW9" s="2">
        <v>43</v>
      </c>
      <c r="CX9" s="2">
        <v>15517</v>
      </c>
      <c r="CY9" s="2">
        <v>179</v>
      </c>
      <c r="CZ9" s="2">
        <v>0</v>
      </c>
      <c r="DA9" s="2">
        <v>0</v>
      </c>
      <c r="DB9" s="2">
        <v>179</v>
      </c>
      <c r="DC9" s="2">
        <v>374113</v>
      </c>
      <c r="DD9" s="2">
        <v>0</v>
      </c>
      <c r="DE9" s="2">
        <v>628</v>
      </c>
      <c r="DF9" s="2">
        <v>373485</v>
      </c>
      <c r="DG9" s="2">
        <v>15602</v>
      </c>
      <c r="DH9" s="2">
        <v>0</v>
      </c>
      <c r="DI9" s="2">
        <v>0</v>
      </c>
      <c r="DJ9" s="2">
        <v>15602</v>
      </c>
      <c r="DK9" s="2">
        <v>10514</v>
      </c>
      <c r="DL9" s="2">
        <v>0</v>
      </c>
      <c r="DM9" s="2">
        <v>97</v>
      </c>
      <c r="DN9" s="2">
        <v>10417</v>
      </c>
      <c r="DO9" s="2">
        <v>813</v>
      </c>
      <c r="DP9" s="2"/>
      <c r="DQ9" s="2"/>
      <c r="DR9" s="2">
        <v>813</v>
      </c>
      <c r="DS9" s="2">
        <f t="shared" si="1"/>
        <v>1821440</v>
      </c>
      <c r="DT9" s="2">
        <f t="shared" si="2"/>
        <v>367</v>
      </c>
      <c r="DU9" s="2">
        <f t="shared" si="3"/>
        <v>3412</v>
      </c>
      <c r="DV9" s="2">
        <f t="shared" si="4"/>
        <v>1818395</v>
      </c>
    </row>
    <row r="10" spans="1:126">
      <c r="A10" s="11">
        <f t="shared" si="5"/>
        <v>6</v>
      </c>
      <c r="B10" s="11" t="s">
        <v>5</v>
      </c>
      <c r="C10" s="2">
        <v>65</v>
      </c>
      <c r="D10" s="2">
        <v>0</v>
      </c>
      <c r="E10" s="2">
        <v>0</v>
      </c>
      <c r="F10" s="2">
        <v>65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4475</v>
      </c>
      <c r="AB10" s="2">
        <v>0</v>
      </c>
      <c r="AC10" s="2">
        <v>30</v>
      </c>
      <c r="AD10" s="2">
        <v>4445</v>
      </c>
      <c r="AE10" s="2">
        <v>7971</v>
      </c>
      <c r="AF10" s="2">
        <v>0</v>
      </c>
      <c r="AG10" s="2">
        <v>0</v>
      </c>
      <c r="AH10" s="2">
        <v>7971</v>
      </c>
      <c r="AI10" s="2">
        <v>40624</v>
      </c>
      <c r="AJ10" s="2">
        <v>0</v>
      </c>
      <c r="AK10" s="2">
        <v>0</v>
      </c>
      <c r="AL10" s="2">
        <v>40624</v>
      </c>
      <c r="AM10" s="2">
        <v>9224</v>
      </c>
      <c r="AN10" s="2">
        <v>0</v>
      </c>
      <c r="AO10" s="2">
        <v>0</v>
      </c>
      <c r="AP10" s="2">
        <v>9224</v>
      </c>
      <c r="AQ10" s="2">
        <v>6613</v>
      </c>
      <c r="AR10" s="2">
        <v>0</v>
      </c>
      <c r="AS10" s="2">
        <v>0</v>
      </c>
      <c r="AT10" s="2">
        <v>6613</v>
      </c>
      <c r="AU10" s="2"/>
      <c r="AV10" s="2"/>
      <c r="AW10" s="2"/>
      <c r="AX10" s="2"/>
      <c r="AY10" s="2"/>
      <c r="AZ10" s="2"/>
      <c r="BA10" s="2"/>
      <c r="BB10" s="2"/>
      <c r="BC10" s="2">
        <v>93069</v>
      </c>
      <c r="BD10" s="2">
        <v>0</v>
      </c>
      <c r="BE10" s="2">
        <v>0</v>
      </c>
      <c r="BF10" s="2">
        <v>93069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>
        <v>2397</v>
      </c>
      <c r="CB10" s="2">
        <v>0</v>
      </c>
      <c r="CC10" s="2">
        <v>0</v>
      </c>
      <c r="CD10" s="2">
        <v>2397</v>
      </c>
      <c r="CE10" s="2">
        <v>4716</v>
      </c>
      <c r="CF10" s="2">
        <v>0</v>
      </c>
      <c r="CG10" s="2">
        <v>168</v>
      </c>
      <c r="CH10" s="2">
        <v>4548</v>
      </c>
      <c r="CI10" s="2">
        <v>153505</v>
      </c>
      <c r="CJ10" s="2">
        <v>0</v>
      </c>
      <c r="CK10" s="2">
        <v>9</v>
      </c>
      <c r="CL10" s="2">
        <v>153496</v>
      </c>
      <c r="CM10" s="2"/>
      <c r="CN10" s="2"/>
      <c r="CO10" s="2"/>
      <c r="CP10" s="2"/>
      <c r="CQ10" s="2">
        <v>385</v>
      </c>
      <c r="CR10" s="2">
        <v>0</v>
      </c>
      <c r="CS10" s="2">
        <v>0</v>
      </c>
      <c r="CT10" s="2">
        <v>385</v>
      </c>
      <c r="CU10" s="2"/>
      <c r="CV10" s="2"/>
      <c r="CW10" s="2"/>
      <c r="CX10" s="2"/>
      <c r="CY10" s="2"/>
      <c r="CZ10" s="2"/>
      <c r="DA10" s="2"/>
      <c r="DB10" s="2"/>
      <c r="DC10" s="2">
        <v>87823</v>
      </c>
      <c r="DD10" s="2">
        <v>0</v>
      </c>
      <c r="DE10" s="2">
        <v>0</v>
      </c>
      <c r="DF10" s="2">
        <v>87823</v>
      </c>
      <c r="DG10" s="2">
        <v>8780</v>
      </c>
      <c r="DH10" s="2">
        <v>0</v>
      </c>
      <c r="DI10" s="2">
        <v>0</v>
      </c>
      <c r="DJ10" s="2">
        <v>8780</v>
      </c>
      <c r="DK10" s="2"/>
      <c r="DL10" s="2"/>
      <c r="DM10" s="2"/>
      <c r="DN10" s="2"/>
      <c r="DO10" s="2"/>
      <c r="DP10" s="2"/>
      <c r="DQ10" s="2"/>
      <c r="DR10" s="2"/>
      <c r="DS10" s="2">
        <f t="shared" si="1"/>
        <v>419647</v>
      </c>
      <c r="DT10" s="2">
        <f t="shared" si="2"/>
        <v>0</v>
      </c>
      <c r="DU10" s="2">
        <f t="shared" si="3"/>
        <v>207</v>
      </c>
      <c r="DV10" s="2">
        <f t="shared" si="4"/>
        <v>419440</v>
      </c>
    </row>
    <row r="11" spans="1:126">
      <c r="A11" s="11">
        <f t="shared" si="5"/>
        <v>7</v>
      </c>
      <c r="B11" s="11" t="s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157</v>
      </c>
      <c r="AF11" s="2">
        <v>0</v>
      </c>
      <c r="AG11" s="2">
        <v>0</v>
      </c>
      <c r="AH11" s="2">
        <v>157</v>
      </c>
      <c r="AI11" s="2">
        <v>13253</v>
      </c>
      <c r="AJ11" s="2">
        <v>0</v>
      </c>
      <c r="AK11" s="2">
        <v>0</v>
      </c>
      <c r="AL11" s="2">
        <v>13253</v>
      </c>
      <c r="AM11" s="2">
        <v>23891</v>
      </c>
      <c r="AN11" s="2">
        <v>0</v>
      </c>
      <c r="AO11" s="2">
        <v>0</v>
      </c>
      <c r="AP11" s="2">
        <v>23891</v>
      </c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>
        <v>50314</v>
      </c>
      <c r="BD11" s="2">
        <v>0</v>
      </c>
      <c r="BE11" s="2">
        <v>0</v>
      </c>
      <c r="BF11" s="2">
        <v>50314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>
        <v>951</v>
      </c>
      <c r="CF11" s="2">
        <v>0</v>
      </c>
      <c r="CG11" s="2">
        <v>0</v>
      </c>
      <c r="CH11" s="2">
        <v>951</v>
      </c>
      <c r="CI11" s="2">
        <v>65547</v>
      </c>
      <c r="CJ11" s="2">
        <v>0</v>
      </c>
      <c r="CK11" s="2">
        <v>0</v>
      </c>
      <c r="CL11" s="2">
        <v>65547</v>
      </c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>
        <v>148373</v>
      </c>
      <c r="DD11" s="2">
        <v>0</v>
      </c>
      <c r="DE11" s="2">
        <v>0</v>
      </c>
      <c r="DF11" s="2">
        <v>148373</v>
      </c>
      <c r="DG11" s="2"/>
      <c r="DH11" s="2"/>
      <c r="DI11" s="2"/>
      <c r="DJ11" s="2"/>
      <c r="DK11" s="2">
        <v>278</v>
      </c>
      <c r="DL11" s="2">
        <v>0</v>
      </c>
      <c r="DM11" s="2">
        <v>0</v>
      </c>
      <c r="DN11" s="2">
        <v>278</v>
      </c>
      <c r="DO11" s="2"/>
      <c r="DP11" s="2"/>
      <c r="DQ11" s="2"/>
      <c r="DR11" s="2"/>
      <c r="DS11" s="2">
        <f t="shared" si="1"/>
        <v>302764</v>
      </c>
      <c r="DT11" s="2">
        <f t="shared" si="2"/>
        <v>0</v>
      </c>
      <c r="DU11" s="2">
        <f t="shared" si="3"/>
        <v>0</v>
      </c>
      <c r="DV11" s="2">
        <f t="shared" si="4"/>
        <v>302764</v>
      </c>
    </row>
    <row r="12" spans="1:126">
      <c r="A12" s="11">
        <f t="shared" si="5"/>
        <v>8</v>
      </c>
      <c r="B12" s="11" t="s">
        <v>7</v>
      </c>
      <c r="C12" s="2">
        <v>3869</v>
      </c>
      <c r="D12" s="2">
        <v>0</v>
      </c>
      <c r="E12" s="2">
        <v>0</v>
      </c>
      <c r="F12" s="2">
        <v>3869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405</v>
      </c>
      <c r="AB12" s="2">
        <v>266</v>
      </c>
      <c r="AC12" s="2">
        <v>0</v>
      </c>
      <c r="AD12" s="2">
        <v>671</v>
      </c>
      <c r="AE12" s="2">
        <v>793</v>
      </c>
      <c r="AF12" s="2">
        <v>42</v>
      </c>
      <c r="AG12" s="2">
        <v>77</v>
      </c>
      <c r="AH12" s="2">
        <v>758</v>
      </c>
      <c r="AI12" s="2"/>
      <c r="AJ12" s="2"/>
      <c r="AK12" s="2"/>
      <c r="AL12" s="2"/>
      <c r="AM12" s="2">
        <v>14158</v>
      </c>
      <c r="AN12" s="2">
        <v>0</v>
      </c>
      <c r="AO12" s="2">
        <v>0</v>
      </c>
      <c r="AP12" s="2">
        <v>14158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>
        <v>180</v>
      </c>
      <c r="CF12" s="2">
        <v>0</v>
      </c>
      <c r="CG12" s="2">
        <v>138</v>
      </c>
      <c r="CH12" s="2">
        <v>42</v>
      </c>
      <c r="CI12" s="2">
        <v>5517748</v>
      </c>
      <c r="CJ12" s="2">
        <v>790</v>
      </c>
      <c r="CK12" s="2">
        <v>267</v>
      </c>
      <c r="CL12" s="2">
        <v>5518271</v>
      </c>
      <c r="CM12" s="2"/>
      <c r="CN12" s="2"/>
      <c r="CO12" s="2"/>
      <c r="CP12" s="2"/>
      <c r="CQ12" s="2">
        <v>18219</v>
      </c>
      <c r="CR12" s="2">
        <v>0</v>
      </c>
      <c r="CS12" s="2">
        <v>0</v>
      </c>
      <c r="CT12" s="2">
        <v>18219</v>
      </c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>
        <f t="shared" si="1"/>
        <v>5555372</v>
      </c>
      <c r="DT12" s="2">
        <f t="shared" si="2"/>
        <v>1098</v>
      </c>
      <c r="DU12" s="2">
        <f t="shared" si="3"/>
        <v>482</v>
      </c>
      <c r="DV12" s="2">
        <f t="shared" si="4"/>
        <v>5555988</v>
      </c>
    </row>
    <row r="13" spans="1:126">
      <c r="A13" s="11">
        <f t="shared" si="5"/>
        <v>9</v>
      </c>
      <c r="B13" s="11" t="s">
        <v>8</v>
      </c>
      <c r="C13" s="2">
        <v>9842</v>
      </c>
      <c r="D13" s="2">
        <v>0</v>
      </c>
      <c r="E13" s="2">
        <v>0</v>
      </c>
      <c r="F13" s="2">
        <v>9842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973</v>
      </c>
      <c r="AB13" s="2">
        <v>0</v>
      </c>
      <c r="AC13" s="2">
        <v>330</v>
      </c>
      <c r="AD13" s="2">
        <v>643</v>
      </c>
      <c r="AE13" s="2">
        <v>1290</v>
      </c>
      <c r="AF13" s="2">
        <v>67</v>
      </c>
      <c r="AG13" s="2">
        <v>0</v>
      </c>
      <c r="AH13" s="2">
        <v>1357</v>
      </c>
      <c r="AI13" s="2"/>
      <c r="AJ13" s="2"/>
      <c r="AK13" s="2"/>
      <c r="AL13" s="2"/>
      <c r="AM13" s="2">
        <v>42966</v>
      </c>
      <c r="AN13" s="2">
        <v>0</v>
      </c>
      <c r="AO13" s="2">
        <v>0</v>
      </c>
      <c r="AP13" s="2">
        <v>42966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>
        <v>17443</v>
      </c>
      <c r="CF13" s="2">
        <v>14647</v>
      </c>
      <c r="CG13" s="2">
        <v>108</v>
      </c>
      <c r="CH13" s="2">
        <v>31982</v>
      </c>
      <c r="CI13" s="2">
        <v>996542</v>
      </c>
      <c r="CJ13" s="2">
        <v>152</v>
      </c>
      <c r="CK13" s="2">
        <v>14258</v>
      </c>
      <c r="CL13" s="2">
        <v>982436</v>
      </c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>
        <f t="shared" si="1"/>
        <v>1069056</v>
      </c>
      <c r="DT13" s="2">
        <f t="shared" si="2"/>
        <v>14866</v>
      </c>
      <c r="DU13" s="2">
        <f t="shared" si="3"/>
        <v>14696</v>
      </c>
      <c r="DV13" s="2">
        <f t="shared" si="4"/>
        <v>1069226</v>
      </c>
    </row>
    <row r="14" spans="1:126">
      <c r="A14" s="11">
        <f t="shared" si="5"/>
        <v>10</v>
      </c>
      <c r="B14" s="11" t="s">
        <v>9</v>
      </c>
      <c r="C14" s="2">
        <v>1695</v>
      </c>
      <c r="D14" s="2">
        <v>0</v>
      </c>
      <c r="E14" s="2">
        <v>0</v>
      </c>
      <c r="F14" s="2">
        <v>1695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175009</v>
      </c>
      <c r="AN14" s="2">
        <v>0</v>
      </c>
      <c r="AO14" s="2">
        <v>0</v>
      </c>
      <c r="AP14" s="2">
        <v>175009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>
        <v>0</v>
      </c>
      <c r="CF14" s="2">
        <v>2</v>
      </c>
      <c r="CG14" s="2">
        <v>0</v>
      </c>
      <c r="CH14" s="2">
        <v>2</v>
      </c>
      <c r="CI14" s="2">
        <v>873497</v>
      </c>
      <c r="CJ14" s="2">
        <v>26</v>
      </c>
      <c r="CK14" s="2">
        <v>3898</v>
      </c>
      <c r="CL14" s="2">
        <v>869625</v>
      </c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>
        <f t="shared" si="1"/>
        <v>1050201</v>
      </c>
      <c r="DT14" s="2">
        <f t="shared" si="2"/>
        <v>28</v>
      </c>
      <c r="DU14" s="2">
        <f t="shared" si="3"/>
        <v>3898</v>
      </c>
      <c r="DV14" s="2">
        <f t="shared" si="4"/>
        <v>1046331</v>
      </c>
    </row>
    <row r="15" spans="1:126">
      <c r="A15" s="11">
        <f t="shared" si="5"/>
        <v>11</v>
      </c>
      <c r="B15" s="1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14</v>
      </c>
      <c r="AB15" s="2">
        <v>0</v>
      </c>
      <c r="AC15" s="2">
        <v>0</v>
      </c>
      <c r="AD15" s="2">
        <v>14</v>
      </c>
      <c r="AE15" s="2">
        <v>9960</v>
      </c>
      <c r="AF15" s="2">
        <v>30872</v>
      </c>
      <c r="AG15" s="2">
        <v>2215</v>
      </c>
      <c r="AH15" s="2">
        <v>38617</v>
      </c>
      <c r="AI15" s="2"/>
      <c r="AJ15" s="2"/>
      <c r="AK15" s="2"/>
      <c r="AL15" s="2"/>
      <c r="AM15" s="2">
        <v>1011</v>
      </c>
      <c r="AN15" s="2">
        <v>0</v>
      </c>
      <c r="AO15" s="2">
        <v>0</v>
      </c>
      <c r="AP15" s="2">
        <v>1011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>
        <v>335</v>
      </c>
      <c r="CB15" s="2">
        <v>0</v>
      </c>
      <c r="CC15" s="2">
        <v>0</v>
      </c>
      <c r="CD15" s="2">
        <v>335</v>
      </c>
      <c r="CE15" s="2">
        <v>4669</v>
      </c>
      <c r="CF15" s="2">
        <v>0</v>
      </c>
      <c r="CG15" s="2">
        <v>0</v>
      </c>
      <c r="CH15" s="2">
        <v>4669</v>
      </c>
      <c r="CI15" s="2">
        <v>2140489</v>
      </c>
      <c r="CJ15" s="2">
        <v>408318</v>
      </c>
      <c r="CK15" s="2">
        <v>9254</v>
      </c>
      <c r="CL15" s="2">
        <v>2539553</v>
      </c>
      <c r="CM15" s="2"/>
      <c r="CN15" s="2"/>
      <c r="CO15" s="2"/>
      <c r="CP15" s="2"/>
      <c r="CQ15" s="2">
        <v>6389</v>
      </c>
      <c r="CR15" s="2">
        <v>9</v>
      </c>
      <c r="CS15" s="2">
        <v>0</v>
      </c>
      <c r="CT15" s="2">
        <v>6398</v>
      </c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>
        <f t="shared" si="1"/>
        <v>2162867</v>
      </c>
      <c r="DT15" s="2">
        <f t="shared" si="2"/>
        <v>439199</v>
      </c>
      <c r="DU15" s="2">
        <f t="shared" si="3"/>
        <v>11469</v>
      </c>
      <c r="DV15" s="2">
        <f t="shared" si="4"/>
        <v>2590597</v>
      </c>
    </row>
    <row r="16" spans="1:126">
      <c r="A16" s="11">
        <f t="shared" si="5"/>
        <v>12</v>
      </c>
      <c r="B16" s="1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132384</v>
      </c>
      <c r="AF16" s="2">
        <v>54</v>
      </c>
      <c r="AG16" s="2">
        <v>42118</v>
      </c>
      <c r="AH16" s="2">
        <v>90320</v>
      </c>
      <c r="AI16" s="2"/>
      <c r="AJ16" s="2"/>
      <c r="AK16" s="2"/>
      <c r="AL16" s="2"/>
      <c r="AM16" s="2">
        <v>2117</v>
      </c>
      <c r="AN16" s="2">
        <v>0</v>
      </c>
      <c r="AO16" s="2">
        <v>0</v>
      </c>
      <c r="AP16" s="2">
        <v>2117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>
        <v>22893</v>
      </c>
      <c r="CF16" s="2">
        <v>8</v>
      </c>
      <c r="CG16" s="2">
        <v>15431</v>
      </c>
      <c r="CH16" s="2">
        <v>7470</v>
      </c>
      <c r="CI16" s="2">
        <v>3956577</v>
      </c>
      <c r="CJ16" s="2">
        <v>993</v>
      </c>
      <c r="CK16" s="2">
        <v>463774</v>
      </c>
      <c r="CL16" s="2">
        <v>3493796</v>
      </c>
      <c r="CM16" s="2"/>
      <c r="CN16" s="2"/>
      <c r="CO16" s="2"/>
      <c r="CP16" s="2"/>
      <c r="CQ16" s="2">
        <v>16593</v>
      </c>
      <c r="CR16" s="2">
        <v>0</v>
      </c>
      <c r="CS16" s="2">
        <v>9</v>
      </c>
      <c r="CT16" s="2">
        <v>16584</v>
      </c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>
        <f t="shared" si="1"/>
        <v>4130564</v>
      </c>
      <c r="DT16" s="2">
        <f t="shared" si="2"/>
        <v>1055</v>
      </c>
      <c r="DU16" s="2">
        <f t="shared" si="3"/>
        <v>521332</v>
      </c>
      <c r="DV16" s="2">
        <f t="shared" si="4"/>
        <v>3610287</v>
      </c>
    </row>
    <row r="17" spans="1:126">
      <c r="A17" s="11">
        <f t="shared" si="5"/>
        <v>13</v>
      </c>
      <c r="B17" s="11" t="s">
        <v>12</v>
      </c>
      <c r="C17" s="2">
        <v>150</v>
      </c>
      <c r="D17" s="2">
        <v>0</v>
      </c>
      <c r="E17" s="2">
        <v>0</v>
      </c>
      <c r="F17" s="2">
        <v>150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>
        <v>1339</v>
      </c>
      <c r="AN17" s="2">
        <v>0</v>
      </c>
      <c r="AO17" s="2">
        <v>0</v>
      </c>
      <c r="AP17" s="2">
        <v>1339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>
        <v>0</v>
      </c>
      <c r="CF17" s="2">
        <v>146</v>
      </c>
      <c r="CG17" s="2">
        <v>0</v>
      </c>
      <c r="CH17" s="2">
        <v>146</v>
      </c>
      <c r="CI17" s="2">
        <v>426096</v>
      </c>
      <c r="CJ17" s="2">
        <v>20</v>
      </c>
      <c r="CK17" s="2">
        <v>24615</v>
      </c>
      <c r="CL17" s="2">
        <v>401501</v>
      </c>
      <c r="CM17" s="2"/>
      <c r="CN17" s="2"/>
      <c r="CO17" s="2"/>
      <c r="CP17" s="2"/>
      <c r="CQ17" s="2">
        <v>4181</v>
      </c>
      <c r="CR17" s="2">
        <v>0</v>
      </c>
      <c r="CS17" s="2">
        <v>0</v>
      </c>
      <c r="CT17" s="2">
        <v>4181</v>
      </c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>
        <f t="shared" si="1"/>
        <v>431766</v>
      </c>
      <c r="DT17" s="2">
        <f t="shared" si="2"/>
        <v>166</v>
      </c>
      <c r="DU17" s="2">
        <f t="shared" si="3"/>
        <v>24615</v>
      </c>
      <c r="DV17" s="2">
        <f t="shared" si="4"/>
        <v>407317</v>
      </c>
    </row>
    <row r="18" spans="1:126">
      <c r="A18" s="11">
        <f t="shared" si="5"/>
        <v>14</v>
      </c>
      <c r="B18" s="11" t="s">
        <v>13</v>
      </c>
      <c r="C18" s="2">
        <v>8133</v>
      </c>
      <c r="D18" s="2">
        <v>0</v>
      </c>
      <c r="E18" s="2">
        <v>3734</v>
      </c>
      <c r="F18" s="2">
        <v>4399</v>
      </c>
      <c r="G18" s="2">
        <v>12390</v>
      </c>
      <c r="H18" s="2">
        <v>151</v>
      </c>
      <c r="I18" s="2">
        <v>0</v>
      </c>
      <c r="J18" s="2">
        <v>12541</v>
      </c>
      <c r="K18" s="2">
        <v>176233</v>
      </c>
      <c r="L18" s="2">
        <v>20658</v>
      </c>
      <c r="M18" s="2">
        <v>2123</v>
      </c>
      <c r="N18" s="2">
        <v>194768</v>
      </c>
      <c r="O18" s="2">
        <v>657558</v>
      </c>
      <c r="P18" s="2">
        <v>40816</v>
      </c>
      <c r="Q18" s="2">
        <v>545</v>
      </c>
      <c r="R18" s="2">
        <v>697829</v>
      </c>
      <c r="S18" s="2"/>
      <c r="T18" s="2"/>
      <c r="U18" s="2"/>
      <c r="V18" s="2"/>
      <c r="W18" s="2"/>
      <c r="X18" s="2"/>
      <c r="Y18" s="2"/>
      <c r="Z18" s="2"/>
      <c r="AA18" s="2">
        <v>88318</v>
      </c>
      <c r="AB18" s="2">
        <v>1419</v>
      </c>
      <c r="AC18" s="2">
        <v>8128</v>
      </c>
      <c r="AD18" s="2">
        <v>81609</v>
      </c>
      <c r="AE18" s="2">
        <v>75244</v>
      </c>
      <c r="AF18" s="2">
        <v>5046</v>
      </c>
      <c r="AG18" s="2">
        <v>50742</v>
      </c>
      <c r="AH18" s="2">
        <v>29548</v>
      </c>
      <c r="AI18" s="2">
        <v>4</v>
      </c>
      <c r="AJ18" s="2">
        <v>0</v>
      </c>
      <c r="AK18" s="2">
        <v>0</v>
      </c>
      <c r="AL18" s="2">
        <v>4</v>
      </c>
      <c r="AM18" s="2">
        <v>1147</v>
      </c>
      <c r="AN18" s="2">
        <v>0</v>
      </c>
      <c r="AO18" s="2">
        <v>0</v>
      </c>
      <c r="AP18" s="2">
        <v>1147</v>
      </c>
      <c r="AQ18" s="2">
        <v>66</v>
      </c>
      <c r="AR18" s="2">
        <v>0</v>
      </c>
      <c r="AS18" s="2">
        <v>0</v>
      </c>
      <c r="AT18" s="2">
        <v>66</v>
      </c>
      <c r="AU18" s="2">
        <v>581</v>
      </c>
      <c r="AV18" s="2">
        <v>0</v>
      </c>
      <c r="AW18" s="2">
        <v>0</v>
      </c>
      <c r="AX18" s="2">
        <v>581</v>
      </c>
      <c r="AY18" s="2">
        <v>83973</v>
      </c>
      <c r="AZ18" s="2">
        <v>0</v>
      </c>
      <c r="BA18" s="2">
        <v>31044</v>
      </c>
      <c r="BB18" s="2">
        <v>52929</v>
      </c>
      <c r="BC18" s="2">
        <v>6</v>
      </c>
      <c r="BD18" s="2">
        <v>0</v>
      </c>
      <c r="BE18" s="2">
        <v>0</v>
      </c>
      <c r="BF18" s="2">
        <v>6</v>
      </c>
      <c r="BG18" s="2"/>
      <c r="BH18" s="2"/>
      <c r="BI18" s="2"/>
      <c r="BJ18" s="2"/>
      <c r="BK18" s="2">
        <v>1011</v>
      </c>
      <c r="BL18" s="2">
        <v>0</v>
      </c>
      <c r="BM18" s="2">
        <v>0</v>
      </c>
      <c r="BN18" s="2">
        <v>1011</v>
      </c>
      <c r="BO18" s="2">
        <v>258</v>
      </c>
      <c r="BP18" s="2">
        <v>0</v>
      </c>
      <c r="BQ18" s="2">
        <v>0</v>
      </c>
      <c r="BR18" s="2">
        <v>258</v>
      </c>
      <c r="BS18" s="2"/>
      <c r="BT18" s="2"/>
      <c r="BU18" s="2"/>
      <c r="BV18" s="2"/>
      <c r="BW18" s="2"/>
      <c r="BX18" s="2"/>
      <c r="BY18" s="2"/>
      <c r="BZ18" s="2"/>
      <c r="CA18" s="2">
        <v>10500</v>
      </c>
      <c r="CB18" s="2">
        <v>653</v>
      </c>
      <c r="CC18" s="2">
        <v>36</v>
      </c>
      <c r="CD18" s="2">
        <v>11117</v>
      </c>
      <c r="CE18" s="2">
        <v>9383</v>
      </c>
      <c r="CF18" s="2">
        <v>611</v>
      </c>
      <c r="CG18" s="2">
        <v>517</v>
      </c>
      <c r="CH18" s="2">
        <v>9477</v>
      </c>
      <c r="CI18" s="2">
        <v>3971</v>
      </c>
      <c r="CJ18" s="2">
        <v>0</v>
      </c>
      <c r="CK18" s="2">
        <v>0</v>
      </c>
      <c r="CL18" s="2">
        <v>3971</v>
      </c>
      <c r="CM18" s="2"/>
      <c r="CN18" s="2"/>
      <c r="CO18" s="2"/>
      <c r="CP18" s="2"/>
      <c r="CQ18" s="2">
        <v>3355</v>
      </c>
      <c r="CR18" s="2">
        <v>28</v>
      </c>
      <c r="CS18" s="2">
        <v>25</v>
      </c>
      <c r="CT18" s="2">
        <v>3358</v>
      </c>
      <c r="CU18" s="2">
        <v>2457</v>
      </c>
      <c r="CV18" s="2">
        <v>0</v>
      </c>
      <c r="CW18" s="2">
        <v>0</v>
      </c>
      <c r="CX18" s="2">
        <v>2457</v>
      </c>
      <c r="CY18" s="2">
        <v>282</v>
      </c>
      <c r="CZ18" s="2">
        <v>3</v>
      </c>
      <c r="DA18" s="2">
        <v>0</v>
      </c>
      <c r="DB18" s="2">
        <v>285</v>
      </c>
      <c r="DC18" s="2">
        <v>366671</v>
      </c>
      <c r="DD18" s="2">
        <v>2845</v>
      </c>
      <c r="DE18" s="2">
        <v>2439</v>
      </c>
      <c r="DF18" s="2">
        <v>367077</v>
      </c>
      <c r="DG18" s="2">
        <v>3</v>
      </c>
      <c r="DH18" s="2">
        <v>0</v>
      </c>
      <c r="DI18" s="2">
        <v>0</v>
      </c>
      <c r="DJ18" s="2">
        <v>3</v>
      </c>
      <c r="DK18" s="2">
        <v>98471</v>
      </c>
      <c r="DL18" s="2">
        <v>1351</v>
      </c>
      <c r="DM18" s="2">
        <v>2972</v>
      </c>
      <c r="DN18" s="2">
        <v>96850</v>
      </c>
      <c r="DO18" s="2">
        <v>392</v>
      </c>
      <c r="DP18" s="2"/>
      <c r="DQ18" s="2"/>
      <c r="DR18" s="2">
        <v>392</v>
      </c>
      <c r="DS18" s="2">
        <f t="shared" si="1"/>
        <v>1600407</v>
      </c>
      <c r="DT18" s="2">
        <f t="shared" si="2"/>
        <v>73581</v>
      </c>
      <c r="DU18" s="2">
        <f t="shared" si="3"/>
        <v>102305</v>
      </c>
      <c r="DV18" s="2">
        <f t="shared" si="4"/>
        <v>1571683</v>
      </c>
    </row>
    <row r="19" spans="1:126">
      <c r="A19" s="11">
        <f t="shared" si="5"/>
        <v>15</v>
      </c>
      <c r="B19" s="11" t="s">
        <v>14</v>
      </c>
      <c r="C19" s="2"/>
      <c r="D19" s="2"/>
      <c r="E19" s="2"/>
      <c r="F19" s="2"/>
      <c r="G19" s="2">
        <v>3992</v>
      </c>
      <c r="H19" s="2">
        <v>0</v>
      </c>
      <c r="I19" s="2">
        <v>151</v>
      </c>
      <c r="J19" s="2">
        <v>3841</v>
      </c>
      <c r="K19" s="2">
        <v>23142</v>
      </c>
      <c r="L19" s="2">
        <v>2146</v>
      </c>
      <c r="M19" s="2">
        <v>160</v>
      </c>
      <c r="N19" s="2">
        <v>25128</v>
      </c>
      <c r="O19" s="2">
        <v>7147</v>
      </c>
      <c r="P19" s="2">
        <v>4460</v>
      </c>
      <c r="Q19" s="2">
        <v>1354</v>
      </c>
      <c r="R19" s="2">
        <v>10253</v>
      </c>
      <c r="S19" s="2"/>
      <c r="T19" s="2"/>
      <c r="U19" s="2"/>
      <c r="V19" s="2"/>
      <c r="W19" s="2">
        <v>769</v>
      </c>
      <c r="X19" s="2">
        <v>0</v>
      </c>
      <c r="Y19" s="2">
        <v>0</v>
      </c>
      <c r="Z19" s="2">
        <v>769</v>
      </c>
      <c r="AA19" s="2">
        <v>5972</v>
      </c>
      <c r="AB19" s="2">
        <v>114</v>
      </c>
      <c r="AC19" s="2">
        <v>2356</v>
      </c>
      <c r="AD19" s="2">
        <v>3730</v>
      </c>
      <c r="AE19" s="2">
        <v>13341</v>
      </c>
      <c r="AF19" s="2">
        <v>1955</v>
      </c>
      <c r="AG19" s="2">
        <v>11100</v>
      </c>
      <c r="AH19" s="2">
        <v>4196</v>
      </c>
      <c r="AI19" s="2">
        <v>37</v>
      </c>
      <c r="AJ19" s="2">
        <v>0</v>
      </c>
      <c r="AK19" s="2">
        <v>0</v>
      </c>
      <c r="AL19" s="2">
        <v>37</v>
      </c>
      <c r="AM19" s="2"/>
      <c r="AN19" s="2"/>
      <c r="AO19" s="2"/>
      <c r="AP19" s="2"/>
      <c r="AQ19" s="2"/>
      <c r="AR19" s="2"/>
      <c r="AS19" s="2"/>
      <c r="AT19" s="2"/>
      <c r="AU19" s="2">
        <v>1387</v>
      </c>
      <c r="AV19" s="2">
        <v>0</v>
      </c>
      <c r="AW19" s="2">
        <v>0</v>
      </c>
      <c r="AX19" s="2">
        <v>1387</v>
      </c>
      <c r="AY19" s="2">
        <v>16107</v>
      </c>
      <c r="AZ19" s="2">
        <v>34</v>
      </c>
      <c r="BA19" s="2">
        <v>33</v>
      </c>
      <c r="BB19" s="2">
        <v>16108</v>
      </c>
      <c r="BC19" s="2">
        <v>86</v>
      </c>
      <c r="BD19" s="2">
        <v>0</v>
      </c>
      <c r="BE19" s="2">
        <v>0</v>
      </c>
      <c r="BF19" s="2">
        <v>86</v>
      </c>
      <c r="BG19" s="2"/>
      <c r="BH19" s="2"/>
      <c r="BI19" s="2"/>
      <c r="BJ19" s="2"/>
      <c r="BK19" s="2">
        <v>105</v>
      </c>
      <c r="BL19" s="2">
        <v>227</v>
      </c>
      <c r="BM19" s="2">
        <v>0</v>
      </c>
      <c r="BN19" s="2">
        <v>332</v>
      </c>
      <c r="BO19" s="2">
        <v>35</v>
      </c>
      <c r="BP19" s="2">
        <v>0</v>
      </c>
      <c r="BQ19" s="2">
        <v>0</v>
      </c>
      <c r="BR19" s="2">
        <v>35</v>
      </c>
      <c r="BS19" s="2"/>
      <c r="BT19" s="2"/>
      <c r="BU19" s="2"/>
      <c r="BV19" s="2"/>
      <c r="BW19" s="2"/>
      <c r="BX19" s="2"/>
      <c r="BY19" s="2"/>
      <c r="BZ19" s="2"/>
      <c r="CA19" s="2">
        <v>2525</v>
      </c>
      <c r="CB19" s="2">
        <v>296</v>
      </c>
      <c r="CC19" s="2">
        <v>0</v>
      </c>
      <c r="CD19" s="2">
        <v>2821</v>
      </c>
      <c r="CE19" s="2">
        <v>947</v>
      </c>
      <c r="CF19" s="2">
        <v>912</v>
      </c>
      <c r="CG19" s="2">
        <v>504</v>
      </c>
      <c r="CH19" s="2">
        <v>1355</v>
      </c>
      <c r="CI19" s="2">
        <v>3003</v>
      </c>
      <c r="CJ19" s="2">
        <v>0</v>
      </c>
      <c r="CK19" s="2">
        <v>0</v>
      </c>
      <c r="CL19" s="2">
        <v>3003</v>
      </c>
      <c r="CM19" s="2"/>
      <c r="CN19" s="2"/>
      <c r="CO19" s="2"/>
      <c r="CP19" s="2"/>
      <c r="CQ19" s="2">
        <v>7269</v>
      </c>
      <c r="CR19" s="2">
        <v>0</v>
      </c>
      <c r="CS19" s="2">
        <v>87</v>
      </c>
      <c r="CT19" s="2">
        <v>7182</v>
      </c>
      <c r="CU19" s="2"/>
      <c r="CV19" s="2"/>
      <c r="CW19" s="2"/>
      <c r="CX19" s="2"/>
      <c r="CY19" s="2">
        <v>13</v>
      </c>
      <c r="CZ19" s="2">
        <v>0</v>
      </c>
      <c r="DA19" s="2">
        <v>0</v>
      </c>
      <c r="DB19" s="2">
        <v>13</v>
      </c>
      <c r="DC19" s="2">
        <v>27929</v>
      </c>
      <c r="DD19" s="2">
        <v>268</v>
      </c>
      <c r="DE19" s="2">
        <v>2236</v>
      </c>
      <c r="DF19" s="2">
        <v>25961</v>
      </c>
      <c r="DG19" s="2">
        <v>185</v>
      </c>
      <c r="DH19" s="2">
        <v>0</v>
      </c>
      <c r="DI19" s="2">
        <v>0</v>
      </c>
      <c r="DJ19" s="2">
        <v>185</v>
      </c>
      <c r="DK19" s="2">
        <v>6926</v>
      </c>
      <c r="DL19" s="2">
        <v>5559</v>
      </c>
      <c r="DM19" s="2">
        <v>1388</v>
      </c>
      <c r="DN19" s="2">
        <v>11097</v>
      </c>
      <c r="DO19" s="2"/>
      <c r="DP19" s="2"/>
      <c r="DQ19" s="2"/>
      <c r="DR19" s="2"/>
      <c r="DS19" s="2">
        <f t="shared" si="1"/>
        <v>120917</v>
      </c>
      <c r="DT19" s="2">
        <f t="shared" si="2"/>
        <v>15971</v>
      </c>
      <c r="DU19" s="2">
        <f t="shared" si="3"/>
        <v>19369</v>
      </c>
      <c r="DV19" s="2">
        <f t="shared" si="4"/>
        <v>117519</v>
      </c>
    </row>
    <row r="20" spans="1:126">
      <c r="A20" s="11">
        <f t="shared" si="5"/>
        <v>16</v>
      </c>
      <c r="B20" s="11" t="s">
        <v>15</v>
      </c>
      <c r="C20" s="2"/>
      <c r="D20" s="2"/>
      <c r="E20" s="2"/>
      <c r="F20" s="2"/>
      <c r="G20" s="2">
        <v>18651</v>
      </c>
      <c r="H20" s="2">
        <v>0</v>
      </c>
      <c r="I20" s="2">
        <v>0</v>
      </c>
      <c r="J20" s="2">
        <v>18651</v>
      </c>
      <c r="K20" s="2">
        <v>41816</v>
      </c>
      <c r="L20" s="2">
        <v>6959</v>
      </c>
      <c r="M20" s="2">
        <v>0</v>
      </c>
      <c r="N20" s="2">
        <v>48775</v>
      </c>
      <c r="O20" s="2">
        <v>3561</v>
      </c>
      <c r="P20" s="2">
        <v>245</v>
      </c>
      <c r="Q20" s="2">
        <v>776</v>
      </c>
      <c r="R20" s="2">
        <v>3030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2045</v>
      </c>
      <c r="AF20" s="2">
        <v>27</v>
      </c>
      <c r="AG20" s="2">
        <v>556</v>
      </c>
      <c r="AH20" s="2">
        <v>1516</v>
      </c>
      <c r="AI20" s="2"/>
      <c r="AJ20" s="2"/>
      <c r="AK20" s="2"/>
      <c r="AL20" s="2"/>
      <c r="AM20" s="2">
        <v>40</v>
      </c>
      <c r="AN20" s="2">
        <v>0</v>
      </c>
      <c r="AO20" s="2">
        <v>0</v>
      </c>
      <c r="AP20" s="2">
        <v>40</v>
      </c>
      <c r="AQ20" s="2">
        <v>288</v>
      </c>
      <c r="AR20" s="2">
        <v>0</v>
      </c>
      <c r="AS20" s="2">
        <v>0</v>
      </c>
      <c r="AT20" s="2">
        <v>288</v>
      </c>
      <c r="AU20" s="2">
        <v>36</v>
      </c>
      <c r="AV20" s="2">
        <v>0</v>
      </c>
      <c r="AW20" s="2">
        <v>0</v>
      </c>
      <c r="AX20" s="2">
        <v>36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>
        <v>11</v>
      </c>
      <c r="BP20" s="2">
        <v>0</v>
      </c>
      <c r="BQ20" s="2">
        <v>0</v>
      </c>
      <c r="BR20" s="2">
        <v>11</v>
      </c>
      <c r="BS20" s="2"/>
      <c r="BT20" s="2"/>
      <c r="BU20" s="2"/>
      <c r="BV20" s="2"/>
      <c r="BW20" s="2"/>
      <c r="BX20" s="2"/>
      <c r="BY20" s="2"/>
      <c r="BZ20" s="2"/>
      <c r="CA20" s="2">
        <v>1673</v>
      </c>
      <c r="CB20" s="2">
        <v>563</v>
      </c>
      <c r="CC20" s="2">
        <v>83</v>
      </c>
      <c r="CD20" s="2">
        <v>2153</v>
      </c>
      <c r="CE20" s="2">
        <v>3282</v>
      </c>
      <c r="CF20" s="2">
        <v>0</v>
      </c>
      <c r="CG20" s="2">
        <v>2667</v>
      </c>
      <c r="CH20" s="2">
        <v>615</v>
      </c>
      <c r="CI20" s="2">
        <v>1795</v>
      </c>
      <c r="CJ20" s="2">
        <v>0</v>
      </c>
      <c r="CK20" s="2">
        <v>0</v>
      </c>
      <c r="CL20" s="2">
        <v>1795</v>
      </c>
      <c r="CM20" s="2"/>
      <c r="CN20" s="2"/>
      <c r="CO20" s="2"/>
      <c r="CP20" s="2"/>
      <c r="CQ20" s="2"/>
      <c r="CR20" s="2"/>
      <c r="CS20" s="2"/>
      <c r="CT20" s="2"/>
      <c r="CU20" s="2">
        <v>42</v>
      </c>
      <c r="CV20" s="2">
        <v>0</v>
      </c>
      <c r="CW20" s="2">
        <v>0</v>
      </c>
      <c r="CX20" s="2">
        <v>42</v>
      </c>
      <c r="CY20" s="2"/>
      <c r="CZ20" s="2"/>
      <c r="DA20" s="2"/>
      <c r="DB20" s="2"/>
      <c r="DC20" s="2">
        <v>52113</v>
      </c>
      <c r="DD20" s="2">
        <v>0</v>
      </c>
      <c r="DE20" s="2">
        <v>185</v>
      </c>
      <c r="DF20" s="2">
        <v>51928</v>
      </c>
      <c r="DG20" s="2"/>
      <c r="DH20" s="2"/>
      <c r="DI20" s="2"/>
      <c r="DJ20" s="2"/>
      <c r="DK20" s="2">
        <v>3721</v>
      </c>
      <c r="DL20" s="2">
        <v>0</v>
      </c>
      <c r="DM20" s="2">
        <v>11</v>
      </c>
      <c r="DN20" s="2">
        <v>3710</v>
      </c>
      <c r="DO20" s="2">
        <v>3</v>
      </c>
      <c r="DP20" s="2"/>
      <c r="DQ20" s="2"/>
      <c r="DR20" s="2">
        <v>3</v>
      </c>
      <c r="DS20" s="2">
        <f t="shared" si="1"/>
        <v>129077</v>
      </c>
      <c r="DT20" s="2">
        <f t="shared" si="2"/>
        <v>7794</v>
      </c>
      <c r="DU20" s="2">
        <f t="shared" si="3"/>
        <v>4278</v>
      </c>
      <c r="DV20" s="2">
        <f t="shared" si="4"/>
        <v>132593</v>
      </c>
    </row>
    <row r="21" spans="1:126">
      <c r="A21" s="11">
        <f t="shared" si="5"/>
        <v>17</v>
      </c>
      <c r="B21" s="11" t="s">
        <v>16</v>
      </c>
      <c r="C21" s="2">
        <v>219</v>
      </c>
      <c r="D21" s="2">
        <v>0</v>
      </c>
      <c r="E21" s="2">
        <v>0</v>
      </c>
      <c r="F21" s="2">
        <v>219</v>
      </c>
      <c r="G21" s="2"/>
      <c r="H21" s="2"/>
      <c r="I21" s="2"/>
      <c r="J21" s="2"/>
      <c r="K21" s="2"/>
      <c r="L21" s="2"/>
      <c r="M21" s="2"/>
      <c r="N21" s="2"/>
      <c r="O21" s="2">
        <v>82446</v>
      </c>
      <c r="P21" s="2">
        <v>157</v>
      </c>
      <c r="Q21" s="2">
        <v>5121</v>
      </c>
      <c r="R21" s="2">
        <v>77482</v>
      </c>
      <c r="S21" s="2"/>
      <c r="T21" s="2"/>
      <c r="U21" s="2"/>
      <c r="V21" s="2"/>
      <c r="W21" s="2">
        <v>240</v>
      </c>
      <c r="X21" s="2">
        <v>0</v>
      </c>
      <c r="Y21" s="2">
        <v>0</v>
      </c>
      <c r="Z21" s="2">
        <v>240</v>
      </c>
      <c r="AA21" s="2">
        <v>1023161</v>
      </c>
      <c r="AB21" s="2">
        <v>29387</v>
      </c>
      <c r="AC21" s="2">
        <v>26613</v>
      </c>
      <c r="AD21" s="2">
        <v>1025935</v>
      </c>
      <c r="AE21" s="2">
        <v>4987</v>
      </c>
      <c r="AF21" s="2">
        <v>1646</v>
      </c>
      <c r="AG21" s="2">
        <v>232</v>
      </c>
      <c r="AH21" s="2">
        <v>6401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>
        <v>31932</v>
      </c>
      <c r="AV21" s="2">
        <v>0</v>
      </c>
      <c r="AW21" s="2">
        <v>377</v>
      </c>
      <c r="AX21" s="2">
        <v>31555</v>
      </c>
      <c r="AY21" s="2"/>
      <c r="AZ21" s="2"/>
      <c r="BA21" s="2"/>
      <c r="BB21" s="2"/>
      <c r="BC21" s="2">
        <v>414</v>
      </c>
      <c r="BD21" s="2">
        <v>0</v>
      </c>
      <c r="BE21" s="2">
        <v>252</v>
      </c>
      <c r="BF21" s="2">
        <v>162</v>
      </c>
      <c r="BG21" s="2">
        <v>16883</v>
      </c>
      <c r="BH21" s="2">
        <v>0</v>
      </c>
      <c r="BI21" s="2">
        <v>0</v>
      </c>
      <c r="BJ21" s="2">
        <v>16883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>
        <v>4683</v>
      </c>
      <c r="CF21" s="2">
        <v>267</v>
      </c>
      <c r="CG21" s="2">
        <v>1308</v>
      </c>
      <c r="CH21" s="2">
        <v>3642</v>
      </c>
      <c r="CI21" s="2">
        <v>228842</v>
      </c>
      <c r="CJ21" s="2">
        <v>0</v>
      </c>
      <c r="CK21" s="2">
        <v>7664</v>
      </c>
      <c r="CL21" s="2">
        <v>221178</v>
      </c>
      <c r="CM21" s="2"/>
      <c r="CN21" s="2"/>
      <c r="CO21" s="2"/>
      <c r="CP21" s="2"/>
      <c r="CQ21" s="2">
        <v>40077</v>
      </c>
      <c r="CR21" s="2">
        <v>0</v>
      </c>
      <c r="CS21" s="2">
        <v>1</v>
      </c>
      <c r="CT21" s="2">
        <v>40076</v>
      </c>
      <c r="CU21" s="2">
        <v>1077</v>
      </c>
      <c r="CV21" s="2">
        <v>0</v>
      </c>
      <c r="CW21" s="2">
        <v>0</v>
      </c>
      <c r="CX21" s="2">
        <v>1077</v>
      </c>
      <c r="CY21" s="2"/>
      <c r="CZ21" s="2"/>
      <c r="DA21" s="2"/>
      <c r="DB21" s="2"/>
      <c r="DC21" s="2">
        <v>68</v>
      </c>
      <c r="DD21" s="2">
        <v>0</v>
      </c>
      <c r="DE21" s="2">
        <v>0</v>
      </c>
      <c r="DF21" s="2">
        <v>68</v>
      </c>
      <c r="DG21" s="2"/>
      <c r="DH21" s="2"/>
      <c r="DI21" s="2"/>
      <c r="DJ21" s="2"/>
      <c r="DK21" s="2">
        <v>312</v>
      </c>
      <c r="DL21" s="2">
        <v>0</v>
      </c>
      <c r="DM21" s="2">
        <v>0</v>
      </c>
      <c r="DN21" s="2">
        <v>312</v>
      </c>
      <c r="DO21" s="2">
        <v>1276</v>
      </c>
      <c r="DP21" s="2"/>
      <c r="DQ21" s="2">
        <v>88</v>
      </c>
      <c r="DR21" s="2">
        <v>1188</v>
      </c>
      <c r="DS21" s="2">
        <f t="shared" si="1"/>
        <v>1436617</v>
      </c>
      <c r="DT21" s="2">
        <f t="shared" si="2"/>
        <v>31457</v>
      </c>
      <c r="DU21" s="2">
        <f t="shared" si="3"/>
        <v>41656</v>
      </c>
      <c r="DV21" s="2">
        <f t="shared" si="4"/>
        <v>1426418</v>
      </c>
    </row>
    <row r="22" spans="1:126">
      <c r="A22" s="11">
        <f t="shared" si="5"/>
        <v>18</v>
      </c>
      <c r="B22" s="11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1726143</v>
      </c>
      <c r="AB22" s="2">
        <v>0</v>
      </c>
      <c r="AC22" s="2">
        <v>0</v>
      </c>
      <c r="AD22" s="2">
        <v>1726143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>
        <v>8558</v>
      </c>
      <c r="CJ22" s="2">
        <v>0</v>
      </c>
      <c r="CK22" s="2">
        <v>0</v>
      </c>
      <c r="CL22" s="2">
        <v>8558</v>
      </c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>
        <f t="shared" si="1"/>
        <v>1734701</v>
      </c>
      <c r="DT22" s="2">
        <f t="shared" si="2"/>
        <v>0</v>
      </c>
      <c r="DU22" s="2">
        <f t="shared" si="3"/>
        <v>0</v>
      </c>
      <c r="DV22" s="2">
        <f t="shared" si="4"/>
        <v>1734701</v>
      </c>
    </row>
    <row r="23" spans="1:126">
      <c r="A23" s="11">
        <f t="shared" si="5"/>
        <v>19</v>
      </c>
      <c r="B23" s="11" t="s">
        <v>18</v>
      </c>
      <c r="C23" s="2">
        <v>6980</v>
      </c>
      <c r="D23" s="2">
        <v>0</v>
      </c>
      <c r="E23" s="2">
        <v>99</v>
      </c>
      <c r="F23" s="2">
        <v>6881</v>
      </c>
      <c r="G23" s="2"/>
      <c r="H23" s="2"/>
      <c r="I23" s="2"/>
      <c r="J23" s="2"/>
      <c r="K23" s="2"/>
      <c r="L23" s="2"/>
      <c r="M23" s="2"/>
      <c r="N23" s="2"/>
      <c r="O23" s="2">
        <v>11665</v>
      </c>
      <c r="P23" s="2">
        <v>0</v>
      </c>
      <c r="Q23" s="2">
        <v>119</v>
      </c>
      <c r="R23" s="2">
        <v>11546</v>
      </c>
      <c r="S23" s="2"/>
      <c r="T23" s="2"/>
      <c r="U23" s="2"/>
      <c r="V23" s="2"/>
      <c r="W23" s="2">
        <v>1107</v>
      </c>
      <c r="X23" s="2">
        <v>0</v>
      </c>
      <c r="Y23" s="2">
        <v>0</v>
      </c>
      <c r="Z23" s="2">
        <v>1107</v>
      </c>
      <c r="AA23" s="2">
        <v>836538</v>
      </c>
      <c r="AB23" s="2">
        <v>11724</v>
      </c>
      <c r="AC23" s="2">
        <v>51761</v>
      </c>
      <c r="AD23" s="2">
        <v>796501</v>
      </c>
      <c r="AE23" s="2">
        <v>8165</v>
      </c>
      <c r="AF23" s="2">
        <v>2582</v>
      </c>
      <c r="AG23" s="2">
        <v>637</v>
      </c>
      <c r="AH23" s="2">
        <v>10110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>
        <v>4935</v>
      </c>
      <c r="AV23" s="2">
        <v>251</v>
      </c>
      <c r="AW23" s="2">
        <v>0</v>
      </c>
      <c r="AX23" s="2">
        <v>5186</v>
      </c>
      <c r="AY23" s="2"/>
      <c r="AZ23" s="2"/>
      <c r="BA23" s="2"/>
      <c r="BB23" s="2"/>
      <c r="BC23" s="2"/>
      <c r="BD23" s="2"/>
      <c r="BE23" s="2"/>
      <c r="BF23" s="2"/>
      <c r="BG23" s="2">
        <v>29149</v>
      </c>
      <c r="BH23" s="2">
        <v>0</v>
      </c>
      <c r="BI23" s="2">
        <v>0</v>
      </c>
      <c r="BJ23" s="2">
        <v>29149</v>
      </c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>
        <v>2209</v>
      </c>
      <c r="CB23" s="2">
        <v>0</v>
      </c>
      <c r="CC23" s="2">
        <v>0</v>
      </c>
      <c r="CD23" s="2">
        <v>2209</v>
      </c>
      <c r="CE23" s="2"/>
      <c r="CF23" s="2"/>
      <c r="CG23" s="2"/>
      <c r="CH23" s="2"/>
      <c r="CI23" s="2">
        <v>45468</v>
      </c>
      <c r="CJ23" s="2">
        <v>7502</v>
      </c>
      <c r="CK23" s="2">
        <v>174</v>
      </c>
      <c r="CL23" s="2">
        <v>52796</v>
      </c>
      <c r="CM23" s="2"/>
      <c r="CN23" s="2"/>
      <c r="CO23" s="2"/>
      <c r="CP23" s="2"/>
      <c r="CQ23" s="2">
        <v>41899</v>
      </c>
      <c r="CR23" s="2">
        <v>0</v>
      </c>
      <c r="CS23" s="2">
        <v>11</v>
      </c>
      <c r="CT23" s="2">
        <v>41888</v>
      </c>
      <c r="CU23" s="2">
        <v>425</v>
      </c>
      <c r="CV23" s="2">
        <v>0</v>
      </c>
      <c r="CW23" s="2">
        <v>0</v>
      </c>
      <c r="CX23" s="2">
        <v>425</v>
      </c>
      <c r="CY23" s="2"/>
      <c r="CZ23" s="2"/>
      <c r="DA23" s="2"/>
      <c r="DB23" s="2"/>
      <c r="DC23" s="2">
        <v>35</v>
      </c>
      <c r="DD23" s="2">
        <v>0</v>
      </c>
      <c r="DE23" s="2">
        <v>0</v>
      </c>
      <c r="DF23" s="2">
        <v>35</v>
      </c>
      <c r="DG23" s="2"/>
      <c r="DH23" s="2"/>
      <c r="DI23" s="2"/>
      <c r="DJ23" s="2"/>
      <c r="DK23" s="2">
        <v>25</v>
      </c>
      <c r="DL23" s="2">
        <v>0</v>
      </c>
      <c r="DM23" s="2">
        <v>0</v>
      </c>
      <c r="DN23" s="2">
        <v>25</v>
      </c>
      <c r="DO23" s="2"/>
      <c r="DP23" s="2"/>
      <c r="DQ23" s="2"/>
      <c r="DR23" s="2"/>
      <c r="DS23" s="2">
        <f t="shared" si="1"/>
        <v>988600</v>
      </c>
      <c r="DT23" s="2">
        <f t="shared" si="2"/>
        <v>22059</v>
      </c>
      <c r="DU23" s="2">
        <f t="shared" si="3"/>
        <v>52801</v>
      </c>
      <c r="DV23" s="2">
        <f t="shared" si="4"/>
        <v>957858</v>
      </c>
    </row>
    <row r="24" spans="1:126">
      <c r="A24" s="11">
        <f t="shared" si="5"/>
        <v>20</v>
      </c>
      <c r="B24" s="11" t="s">
        <v>19</v>
      </c>
      <c r="C24" s="2">
        <v>4881</v>
      </c>
      <c r="D24" s="2">
        <v>0</v>
      </c>
      <c r="E24" s="2">
        <v>17</v>
      </c>
      <c r="F24" s="2">
        <v>4864</v>
      </c>
      <c r="G24" s="2"/>
      <c r="H24" s="2"/>
      <c r="I24" s="2"/>
      <c r="J24" s="2"/>
      <c r="K24" s="2"/>
      <c r="L24" s="2"/>
      <c r="M24" s="2"/>
      <c r="N24" s="2"/>
      <c r="O24" s="2">
        <v>168</v>
      </c>
      <c r="P24" s="2">
        <v>0</v>
      </c>
      <c r="Q24" s="2">
        <v>0</v>
      </c>
      <c r="R24" s="2">
        <v>168</v>
      </c>
      <c r="S24" s="2"/>
      <c r="T24" s="2"/>
      <c r="U24" s="2"/>
      <c r="V24" s="2"/>
      <c r="W24" s="2"/>
      <c r="X24" s="2"/>
      <c r="Y24" s="2"/>
      <c r="Z24" s="2"/>
      <c r="AA24" s="2">
        <v>239585</v>
      </c>
      <c r="AB24" s="2">
        <v>14700</v>
      </c>
      <c r="AC24" s="2">
        <v>23958</v>
      </c>
      <c r="AD24" s="2">
        <v>230327</v>
      </c>
      <c r="AE24" s="2">
        <v>768</v>
      </c>
      <c r="AF24" s="2">
        <v>276</v>
      </c>
      <c r="AG24" s="2">
        <v>0</v>
      </c>
      <c r="AH24" s="2">
        <v>1044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6235</v>
      </c>
      <c r="AV24" s="2">
        <v>126</v>
      </c>
      <c r="AW24" s="2">
        <v>0</v>
      </c>
      <c r="AX24" s="2">
        <v>6361</v>
      </c>
      <c r="AY24" s="2"/>
      <c r="AZ24" s="2"/>
      <c r="BA24" s="2"/>
      <c r="BB24" s="2"/>
      <c r="BC24" s="2"/>
      <c r="BD24" s="2"/>
      <c r="BE24" s="2"/>
      <c r="BF24" s="2"/>
      <c r="BG24" s="2">
        <v>19</v>
      </c>
      <c r="BH24" s="2">
        <v>0</v>
      </c>
      <c r="BI24" s="2">
        <v>0</v>
      </c>
      <c r="BJ24" s="2">
        <v>19</v>
      </c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>
        <v>41091</v>
      </c>
      <c r="CJ24" s="2">
        <v>23</v>
      </c>
      <c r="CK24" s="2">
        <v>17</v>
      </c>
      <c r="CL24" s="2">
        <v>41097</v>
      </c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>
        <v>416</v>
      </c>
      <c r="DL24" s="2">
        <v>0</v>
      </c>
      <c r="DM24" s="2">
        <v>0</v>
      </c>
      <c r="DN24" s="2">
        <v>416</v>
      </c>
      <c r="DO24" s="2"/>
      <c r="DP24" s="2"/>
      <c r="DQ24" s="2"/>
      <c r="DR24" s="2"/>
      <c r="DS24" s="2">
        <f t="shared" si="1"/>
        <v>293163</v>
      </c>
      <c r="DT24" s="2">
        <f t="shared" si="2"/>
        <v>15125</v>
      </c>
      <c r="DU24" s="2">
        <f t="shared" si="3"/>
        <v>23992</v>
      </c>
      <c r="DV24" s="2">
        <f t="shared" si="4"/>
        <v>284296</v>
      </c>
    </row>
    <row r="25" spans="1:126">
      <c r="A25" s="11">
        <f t="shared" si="5"/>
        <v>21</v>
      </c>
      <c r="B25" s="11" t="s">
        <v>20</v>
      </c>
      <c r="C25" s="2">
        <v>174241</v>
      </c>
      <c r="D25" s="2">
        <v>1074</v>
      </c>
      <c r="E25" s="2">
        <v>1012</v>
      </c>
      <c r="F25" s="2">
        <v>174303</v>
      </c>
      <c r="G25" s="2"/>
      <c r="H25" s="2"/>
      <c r="I25" s="2"/>
      <c r="J25" s="2"/>
      <c r="K25" s="2"/>
      <c r="L25" s="2"/>
      <c r="M25" s="2"/>
      <c r="N25" s="2"/>
      <c r="O25" s="2">
        <v>25380</v>
      </c>
      <c r="P25" s="2">
        <v>68</v>
      </c>
      <c r="Q25" s="2">
        <v>3015</v>
      </c>
      <c r="R25" s="2">
        <v>22433</v>
      </c>
      <c r="S25" s="2"/>
      <c r="T25" s="2"/>
      <c r="U25" s="2"/>
      <c r="V25" s="2"/>
      <c r="W25" s="2"/>
      <c r="X25" s="2"/>
      <c r="Y25" s="2"/>
      <c r="Z25" s="2"/>
      <c r="AA25" s="2">
        <v>12706</v>
      </c>
      <c r="AB25" s="2">
        <v>0</v>
      </c>
      <c r="AC25" s="2">
        <v>0</v>
      </c>
      <c r="AD25" s="2">
        <v>12706</v>
      </c>
      <c r="AE25" s="2">
        <v>28422</v>
      </c>
      <c r="AF25" s="2">
        <v>143</v>
      </c>
      <c r="AG25" s="2">
        <v>31</v>
      </c>
      <c r="AH25" s="2">
        <v>28534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>
        <v>17902</v>
      </c>
      <c r="AV25" s="2">
        <v>0</v>
      </c>
      <c r="AW25" s="2">
        <v>0</v>
      </c>
      <c r="AX25" s="2">
        <v>17902</v>
      </c>
      <c r="AY25" s="2"/>
      <c r="AZ25" s="2"/>
      <c r="BA25" s="2"/>
      <c r="BB25" s="2"/>
      <c r="BC25" s="2"/>
      <c r="BD25" s="2"/>
      <c r="BE25" s="2"/>
      <c r="BF25" s="2"/>
      <c r="BG25" s="2">
        <v>64084</v>
      </c>
      <c r="BH25" s="2">
        <v>0</v>
      </c>
      <c r="BI25" s="2">
        <v>0</v>
      </c>
      <c r="BJ25" s="2">
        <v>64084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>
        <v>9</v>
      </c>
      <c r="CF25" s="2">
        <v>16</v>
      </c>
      <c r="CG25" s="2">
        <v>0</v>
      </c>
      <c r="CH25" s="2">
        <v>25</v>
      </c>
      <c r="CI25" s="2">
        <v>50646</v>
      </c>
      <c r="CJ25" s="2">
        <v>6</v>
      </c>
      <c r="CK25" s="2">
        <v>139</v>
      </c>
      <c r="CL25" s="2">
        <v>50513</v>
      </c>
      <c r="CM25" s="2"/>
      <c r="CN25" s="2"/>
      <c r="CO25" s="2"/>
      <c r="CP25" s="2"/>
      <c r="CQ25" s="2">
        <v>158440</v>
      </c>
      <c r="CR25" s="2">
        <v>0</v>
      </c>
      <c r="CS25" s="2">
        <v>0</v>
      </c>
      <c r="CT25" s="2">
        <v>158440</v>
      </c>
      <c r="CU25" s="2">
        <v>127155</v>
      </c>
      <c r="CV25" s="2">
        <v>0</v>
      </c>
      <c r="CW25" s="2">
        <v>53</v>
      </c>
      <c r="CX25" s="2">
        <v>127102</v>
      </c>
      <c r="CY25" s="2"/>
      <c r="CZ25" s="2"/>
      <c r="DA25" s="2"/>
      <c r="DB25" s="2"/>
      <c r="DC25" s="2">
        <v>4545</v>
      </c>
      <c r="DD25" s="2">
        <v>1224</v>
      </c>
      <c r="DE25" s="2">
        <v>49</v>
      </c>
      <c r="DF25" s="2">
        <v>5720</v>
      </c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>
        <f t="shared" si="1"/>
        <v>663530</v>
      </c>
      <c r="DT25" s="2">
        <f t="shared" si="2"/>
        <v>2531</v>
      </c>
      <c r="DU25" s="2">
        <f t="shared" si="3"/>
        <v>4299</v>
      </c>
      <c r="DV25" s="2">
        <f t="shared" si="4"/>
        <v>661762</v>
      </c>
    </row>
    <row r="26" spans="1:126">
      <c r="A26" s="11">
        <f t="shared" si="5"/>
        <v>22</v>
      </c>
      <c r="B26" s="11" t="s">
        <v>21</v>
      </c>
      <c r="C26" s="2">
        <v>75670</v>
      </c>
      <c r="D26" s="2">
        <v>669</v>
      </c>
      <c r="E26" s="2">
        <v>1725</v>
      </c>
      <c r="F26" s="2">
        <v>74614</v>
      </c>
      <c r="G26" s="2"/>
      <c r="H26" s="2"/>
      <c r="I26" s="2"/>
      <c r="J26" s="2"/>
      <c r="K26" s="2"/>
      <c r="L26" s="2"/>
      <c r="M26" s="2"/>
      <c r="N26" s="2"/>
      <c r="O26" s="2">
        <v>1287</v>
      </c>
      <c r="P26" s="2">
        <v>0</v>
      </c>
      <c r="Q26" s="2">
        <v>68</v>
      </c>
      <c r="R26" s="2">
        <v>1219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18148</v>
      </c>
      <c r="AF26" s="2">
        <v>0</v>
      </c>
      <c r="AG26" s="2">
        <v>618</v>
      </c>
      <c r="AH26" s="2">
        <v>17530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>
        <v>9557</v>
      </c>
      <c r="AV26" s="2">
        <v>0</v>
      </c>
      <c r="AW26" s="2">
        <v>0</v>
      </c>
      <c r="AX26" s="2">
        <v>9557</v>
      </c>
      <c r="AY26" s="2"/>
      <c r="AZ26" s="2"/>
      <c r="BA26" s="2"/>
      <c r="BB26" s="2"/>
      <c r="BC26" s="2"/>
      <c r="BD26" s="2"/>
      <c r="BE26" s="2"/>
      <c r="BF26" s="2"/>
      <c r="BG26" s="2">
        <v>38653</v>
      </c>
      <c r="BH26" s="2">
        <v>0</v>
      </c>
      <c r="BI26" s="2">
        <v>0</v>
      </c>
      <c r="BJ26" s="2">
        <v>38653</v>
      </c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>
        <v>4430</v>
      </c>
      <c r="CJ26" s="2">
        <v>121</v>
      </c>
      <c r="CK26" s="2">
        <v>146</v>
      </c>
      <c r="CL26" s="2">
        <v>4405</v>
      </c>
      <c r="CM26" s="2"/>
      <c r="CN26" s="2"/>
      <c r="CO26" s="2"/>
      <c r="CP26" s="2"/>
      <c r="CQ26" s="2">
        <v>86521</v>
      </c>
      <c r="CR26" s="2">
        <v>0</v>
      </c>
      <c r="CS26" s="2">
        <v>0</v>
      </c>
      <c r="CT26" s="2">
        <v>86521</v>
      </c>
      <c r="CU26" s="2">
        <v>67751</v>
      </c>
      <c r="CV26" s="2">
        <v>0</v>
      </c>
      <c r="CW26" s="2">
        <v>0</v>
      </c>
      <c r="CX26" s="2">
        <v>67751</v>
      </c>
      <c r="CY26" s="2"/>
      <c r="CZ26" s="2"/>
      <c r="DA26" s="2"/>
      <c r="DB26" s="2"/>
      <c r="DC26" s="2">
        <v>50946</v>
      </c>
      <c r="DD26" s="2">
        <v>380</v>
      </c>
      <c r="DE26" s="2">
        <v>1501</v>
      </c>
      <c r="DF26" s="2">
        <v>49825</v>
      </c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>
        <f t="shared" si="1"/>
        <v>352963</v>
      </c>
      <c r="DT26" s="2">
        <f t="shared" si="2"/>
        <v>1170</v>
      </c>
      <c r="DU26" s="2">
        <f t="shared" si="3"/>
        <v>4058</v>
      </c>
      <c r="DV26" s="2">
        <f t="shared" si="4"/>
        <v>350075</v>
      </c>
    </row>
    <row r="27" spans="1:126">
      <c r="A27" s="11">
        <f t="shared" si="5"/>
        <v>23</v>
      </c>
      <c r="B27" s="11" t="s">
        <v>22</v>
      </c>
      <c r="C27" s="2">
        <v>21477</v>
      </c>
      <c r="D27" s="2">
        <v>213</v>
      </c>
      <c r="E27" s="2">
        <v>438</v>
      </c>
      <c r="F27" s="2">
        <v>21252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v>2523</v>
      </c>
      <c r="AF27" s="2">
        <v>0</v>
      </c>
      <c r="AG27" s="2">
        <v>0</v>
      </c>
      <c r="AH27" s="2">
        <v>2523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>
        <v>684</v>
      </c>
      <c r="AV27" s="2">
        <v>0</v>
      </c>
      <c r="AW27" s="2">
        <v>0</v>
      </c>
      <c r="AX27" s="2">
        <v>684</v>
      </c>
      <c r="AY27" s="2"/>
      <c r="AZ27" s="2"/>
      <c r="BA27" s="2"/>
      <c r="BB27" s="2"/>
      <c r="BC27" s="2"/>
      <c r="BD27" s="2"/>
      <c r="BE27" s="2"/>
      <c r="BF27" s="2"/>
      <c r="BG27" s="2">
        <v>3565</v>
      </c>
      <c r="BH27" s="2">
        <v>0</v>
      </c>
      <c r="BI27" s="2">
        <v>0</v>
      </c>
      <c r="BJ27" s="2">
        <v>3565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>
        <v>11016</v>
      </c>
      <c r="CJ27" s="2">
        <v>663</v>
      </c>
      <c r="CK27" s="2">
        <v>0</v>
      </c>
      <c r="CL27" s="2">
        <v>11679</v>
      </c>
      <c r="CM27" s="2"/>
      <c r="CN27" s="2"/>
      <c r="CO27" s="2"/>
      <c r="CP27" s="2"/>
      <c r="CQ27" s="2">
        <v>6491</v>
      </c>
      <c r="CR27" s="2">
        <v>0</v>
      </c>
      <c r="CS27" s="2">
        <v>0</v>
      </c>
      <c r="CT27" s="2">
        <v>6491</v>
      </c>
      <c r="CU27" s="2">
        <v>19834</v>
      </c>
      <c r="CV27" s="2">
        <v>0</v>
      </c>
      <c r="CW27" s="2">
        <v>0</v>
      </c>
      <c r="CX27" s="2">
        <v>19834</v>
      </c>
      <c r="CY27" s="2"/>
      <c r="CZ27" s="2"/>
      <c r="DA27" s="2"/>
      <c r="DB27" s="2"/>
      <c r="DC27" s="2">
        <v>7424</v>
      </c>
      <c r="DD27" s="2">
        <v>214</v>
      </c>
      <c r="DE27" s="2">
        <v>215</v>
      </c>
      <c r="DF27" s="2">
        <v>7423</v>
      </c>
      <c r="DG27" s="2"/>
      <c r="DH27" s="2"/>
      <c r="DI27" s="2"/>
      <c r="DJ27" s="2"/>
      <c r="DK27" s="2"/>
      <c r="DL27" s="2"/>
      <c r="DM27" s="2"/>
      <c r="DN27" s="2"/>
      <c r="DO27" s="2">
        <v>136</v>
      </c>
      <c r="DP27" s="2">
        <v>2</v>
      </c>
      <c r="DQ27" s="2"/>
      <c r="DR27" s="2">
        <v>138</v>
      </c>
      <c r="DS27" s="2">
        <f t="shared" si="1"/>
        <v>73150</v>
      </c>
      <c r="DT27" s="2">
        <f t="shared" si="2"/>
        <v>1092</v>
      </c>
      <c r="DU27" s="2">
        <f t="shared" si="3"/>
        <v>653</v>
      </c>
      <c r="DV27" s="2">
        <f t="shared" si="4"/>
        <v>73589</v>
      </c>
    </row>
    <row r="28" spans="1:126">
      <c r="A28" s="11">
        <f t="shared" si="5"/>
        <v>24</v>
      </c>
      <c r="B28" s="11" t="s">
        <v>23</v>
      </c>
      <c r="C28" s="2">
        <v>33425</v>
      </c>
      <c r="D28" s="2">
        <v>0</v>
      </c>
      <c r="E28" s="2">
        <v>222</v>
      </c>
      <c r="F28" s="2">
        <v>33203</v>
      </c>
      <c r="G28" s="2"/>
      <c r="H28" s="2"/>
      <c r="I28" s="2"/>
      <c r="J28" s="2"/>
      <c r="K28" s="2"/>
      <c r="L28" s="2"/>
      <c r="M28" s="2"/>
      <c r="N28" s="2"/>
      <c r="O28" s="2">
        <v>1070</v>
      </c>
      <c r="P28" s="2">
        <v>0</v>
      </c>
      <c r="Q28" s="2">
        <v>0</v>
      </c>
      <c r="R28" s="2">
        <v>1070</v>
      </c>
      <c r="S28" s="2"/>
      <c r="T28" s="2"/>
      <c r="U28" s="2"/>
      <c r="V28" s="2"/>
      <c r="W28" s="2"/>
      <c r="X28" s="2"/>
      <c r="Y28" s="2"/>
      <c r="Z28" s="2"/>
      <c r="AA28" s="2">
        <v>1254</v>
      </c>
      <c r="AB28" s="2">
        <v>0</v>
      </c>
      <c r="AC28" s="2">
        <v>0</v>
      </c>
      <c r="AD28" s="2">
        <v>1254</v>
      </c>
      <c r="AE28" s="2">
        <v>18023</v>
      </c>
      <c r="AF28" s="2">
        <v>796</v>
      </c>
      <c r="AG28" s="2">
        <v>1317</v>
      </c>
      <c r="AH28" s="2">
        <v>17502</v>
      </c>
      <c r="AI28" s="2"/>
      <c r="AJ28" s="2"/>
      <c r="AK28" s="2"/>
      <c r="AL28" s="2"/>
      <c r="AM28" s="2">
        <v>17972</v>
      </c>
      <c r="AN28" s="2">
        <v>0</v>
      </c>
      <c r="AO28" s="2">
        <v>0</v>
      </c>
      <c r="AP28" s="2">
        <v>17972</v>
      </c>
      <c r="AQ28" s="2"/>
      <c r="AR28" s="2"/>
      <c r="AS28" s="2"/>
      <c r="AT28" s="2"/>
      <c r="AU28" s="2">
        <v>21225</v>
      </c>
      <c r="AV28" s="2">
        <v>0</v>
      </c>
      <c r="AW28" s="2">
        <v>6</v>
      </c>
      <c r="AX28" s="2">
        <v>21219</v>
      </c>
      <c r="AY28" s="2"/>
      <c r="AZ28" s="2"/>
      <c r="BA28" s="2"/>
      <c r="BB28" s="2"/>
      <c r="BC28" s="2">
        <v>16127</v>
      </c>
      <c r="BD28" s="2">
        <v>0</v>
      </c>
      <c r="BE28" s="2">
        <v>0</v>
      </c>
      <c r="BF28" s="2">
        <v>16127</v>
      </c>
      <c r="BG28" s="2">
        <v>25488</v>
      </c>
      <c r="BH28" s="2">
        <v>0</v>
      </c>
      <c r="BI28" s="2">
        <v>0</v>
      </c>
      <c r="BJ28" s="2">
        <v>25488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>
        <v>857</v>
      </c>
      <c r="CB28" s="2">
        <v>0</v>
      </c>
      <c r="CC28" s="2">
        <v>9</v>
      </c>
      <c r="CD28" s="2">
        <v>848</v>
      </c>
      <c r="CE28" s="2">
        <v>556</v>
      </c>
      <c r="CF28" s="2">
        <v>24</v>
      </c>
      <c r="CG28" s="2">
        <v>0</v>
      </c>
      <c r="CH28" s="2">
        <v>580</v>
      </c>
      <c r="CI28" s="2">
        <v>81137</v>
      </c>
      <c r="CJ28" s="2">
        <v>0</v>
      </c>
      <c r="CK28" s="2">
        <v>464</v>
      </c>
      <c r="CL28" s="2">
        <v>80673</v>
      </c>
      <c r="CM28" s="2"/>
      <c r="CN28" s="2"/>
      <c r="CO28" s="2"/>
      <c r="CP28" s="2"/>
      <c r="CQ28" s="2">
        <v>937</v>
      </c>
      <c r="CR28" s="2">
        <v>0</v>
      </c>
      <c r="CS28" s="2">
        <v>0</v>
      </c>
      <c r="CT28" s="2">
        <v>937</v>
      </c>
      <c r="CU28" s="2">
        <v>8735</v>
      </c>
      <c r="CV28" s="2">
        <v>0</v>
      </c>
      <c r="CW28" s="2">
        <v>0</v>
      </c>
      <c r="CX28" s="2">
        <v>8735</v>
      </c>
      <c r="CY28" s="2"/>
      <c r="CZ28" s="2"/>
      <c r="DA28" s="2"/>
      <c r="DB28" s="2"/>
      <c r="DC28" s="2">
        <v>180716</v>
      </c>
      <c r="DD28" s="2">
        <v>4309</v>
      </c>
      <c r="DE28" s="2">
        <v>291</v>
      </c>
      <c r="DF28" s="2">
        <v>184734</v>
      </c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>
        <f t="shared" si="1"/>
        <v>407522</v>
      </c>
      <c r="DT28" s="2">
        <f t="shared" si="2"/>
        <v>5129</v>
      </c>
      <c r="DU28" s="2">
        <f t="shared" si="3"/>
        <v>2309</v>
      </c>
      <c r="DV28" s="2">
        <f t="shared" si="4"/>
        <v>410342</v>
      </c>
    </row>
    <row r="29" spans="1:126">
      <c r="A29" s="11">
        <f t="shared" si="5"/>
        <v>25</v>
      </c>
      <c r="B29" s="11" t="s">
        <v>24</v>
      </c>
      <c r="C29" s="2">
        <v>37608</v>
      </c>
      <c r="D29" s="2">
        <v>0</v>
      </c>
      <c r="E29" s="2">
        <v>366</v>
      </c>
      <c r="F29" s="2">
        <v>37242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133</v>
      </c>
      <c r="AB29" s="2">
        <v>0</v>
      </c>
      <c r="AC29" s="2">
        <v>0</v>
      </c>
      <c r="AD29" s="2">
        <v>133</v>
      </c>
      <c r="AE29" s="2">
        <v>10921</v>
      </c>
      <c r="AF29" s="2">
        <v>162</v>
      </c>
      <c r="AG29" s="2">
        <v>208</v>
      </c>
      <c r="AH29" s="2">
        <v>10875</v>
      </c>
      <c r="AI29" s="2"/>
      <c r="AJ29" s="2"/>
      <c r="AK29" s="2"/>
      <c r="AL29" s="2"/>
      <c r="AM29" s="2">
        <v>27627</v>
      </c>
      <c r="AN29" s="2">
        <v>0</v>
      </c>
      <c r="AO29" s="2">
        <v>0</v>
      </c>
      <c r="AP29" s="2">
        <v>27627</v>
      </c>
      <c r="AQ29" s="2"/>
      <c r="AR29" s="2"/>
      <c r="AS29" s="2"/>
      <c r="AT29" s="2"/>
      <c r="AU29" s="2">
        <v>12729</v>
      </c>
      <c r="AV29" s="2">
        <v>0</v>
      </c>
      <c r="AW29" s="2">
        <v>0</v>
      </c>
      <c r="AX29" s="2">
        <v>12729</v>
      </c>
      <c r="AY29" s="2"/>
      <c r="AZ29" s="2"/>
      <c r="BA29" s="2"/>
      <c r="BB29" s="2"/>
      <c r="BC29" s="2">
        <v>8927</v>
      </c>
      <c r="BD29" s="2">
        <v>0</v>
      </c>
      <c r="BE29" s="2">
        <v>0</v>
      </c>
      <c r="BF29" s="2">
        <v>8927</v>
      </c>
      <c r="BG29" s="2">
        <v>61</v>
      </c>
      <c r="BH29" s="2">
        <v>0</v>
      </c>
      <c r="BI29" s="2">
        <v>0</v>
      </c>
      <c r="BJ29" s="2">
        <v>61</v>
      </c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>
        <v>5</v>
      </c>
      <c r="CF29" s="2">
        <v>0</v>
      </c>
      <c r="CG29" s="2">
        <v>0</v>
      </c>
      <c r="CH29" s="2">
        <v>5</v>
      </c>
      <c r="CI29" s="2">
        <v>41544</v>
      </c>
      <c r="CJ29" s="2">
        <v>464</v>
      </c>
      <c r="CK29" s="2">
        <v>33</v>
      </c>
      <c r="CL29" s="2">
        <v>41975</v>
      </c>
      <c r="CM29" s="2"/>
      <c r="CN29" s="2"/>
      <c r="CO29" s="2"/>
      <c r="CP29" s="2"/>
      <c r="CQ29" s="2">
        <v>11858</v>
      </c>
      <c r="CR29" s="2">
        <v>0</v>
      </c>
      <c r="CS29" s="2">
        <v>0</v>
      </c>
      <c r="CT29" s="2">
        <v>11858</v>
      </c>
      <c r="CU29" s="2">
        <v>4361</v>
      </c>
      <c r="CV29" s="2">
        <v>0</v>
      </c>
      <c r="CW29" s="2">
        <v>0</v>
      </c>
      <c r="CX29" s="2">
        <v>4361</v>
      </c>
      <c r="CY29" s="2"/>
      <c r="CZ29" s="2"/>
      <c r="DA29" s="2"/>
      <c r="DB29" s="2"/>
      <c r="DC29" s="2">
        <v>190731</v>
      </c>
      <c r="DD29" s="2">
        <v>4261</v>
      </c>
      <c r="DE29" s="2">
        <v>3648</v>
      </c>
      <c r="DF29" s="2">
        <v>191344</v>
      </c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>
        <f t="shared" si="1"/>
        <v>346505</v>
      </c>
      <c r="DT29" s="2">
        <f t="shared" si="2"/>
        <v>4887</v>
      </c>
      <c r="DU29" s="2">
        <f t="shared" si="3"/>
        <v>4255</v>
      </c>
      <c r="DV29" s="2">
        <f t="shared" si="4"/>
        <v>347137</v>
      </c>
    </row>
    <row r="30" spans="1:126">
      <c r="A30" s="11">
        <f t="shared" si="5"/>
        <v>26</v>
      </c>
      <c r="B30" s="11" t="s">
        <v>25</v>
      </c>
      <c r="C30" s="2">
        <v>12842</v>
      </c>
      <c r="D30" s="2">
        <v>248</v>
      </c>
      <c r="E30" s="2">
        <v>29</v>
      </c>
      <c r="F30" s="2">
        <v>13061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v>378</v>
      </c>
      <c r="AB30" s="2">
        <v>0</v>
      </c>
      <c r="AC30" s="2">
        <v>0</v>
      </c>
      <c r="AD30" s="2">
        <v>378</v>
      </c>
      <c r="AE30" s="2">
        <v>927</v>
      </c>
      <c r="AF30" s="2">
        <v>406</v>
      </c>
      <c r="AG30" s="2">
        <v>0</v>
      </c>
      <c r="AH30" s="2">
        <v>1333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>
        <v>11317</v>
      </c>
      <c r="AV30" s="2">
        <v>0</v>
      </c>
      <c r="AW30" s="2">
        <v>0</v>
      </c>
      <c r="AX30" s="2">
        <v>11317</v>
      </c>
      <c r="AY30" s="2"/>
      <c r="AZ30" s="2"/>
      <c r="BA30" s="2"/>
      <c r="BB30" s="2"/>
      <c r="BC30" s="2">
        <v>385</v>
      </c>
      <c r="BD30" s="2">
        <v>0</v>
      </c>
      <c r="BE30" s="2">
        <v>0</v>
      </c>
      <c r="BF30" s="2">
        <v>385</v>
      </c>
      <c r="BG30" s="2">
        <v>5531</v>
      </c>
      <c r="BH30" s="2">
        <v>0</v>
      </c>
      <c r="BI30" s="2">
        <v>0</v>
      </c>
      <c r="BJ30" s="2">
        <v>5531</v>
      </c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>
        <v>23333</v>
      </c>
      <c r="CJ30" s="2">
        <v>0</v>
      </c>
      <c r="CK30" s="2">
        <v>0</v>
      </c>
      <c r="CL30" s="2">
        <v>23333</v>
      </c>
      <c r="CM30" s="2"/>
      <c r="CN30" s="2"/>
      <c r="CO30" s="2"/>
      <c r="CP30" s="2"/>
      <c r="CQ30" s="2">
        <v>257</v>
      </c>
      <c r="CR30" s="2">
        <v>0</v>
      </c>
      <c r="CS30" s="2">
        <v>0</v>
      </c>
      <c r="CT30" s="2">
        <v>257</v>
      </c>
      <c r="CU30" s="2">
        <v>1354</v>
      </c>
      <c r="CV30" s="2">
        <v>0</v>
      </c>
      <c r="CW30" s="2">
        <v>0</v>
      </c>
      <c r="CX30" s="2">
        <v>1354</v>
      </c>
      <c r="CY30" s="2"/>
      <c r="CZ30" s="2"/>
      <c r="DA30" s="2"/>
      <c r="DB30" s="2"/>
      <c r="DC30" s="2">
        <v>166213</v>
      </c>
      <c r="DD30" s="2">
        <v>68</v>
      </c>
      <c r="DE30" s="2">
        <v>4800</v>
      </c>
      <c r="DF30" s="2">
        <v>161481</v>
      </c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>
        <f t="shared" si="1"/>
        <v>222537</v>
      </c>
      <c r="DT30" s="2">
        <f t="shared" si="2"/>
        <v>722</v>
      </c>
      <c r="DU30" s="2">
        <f t="shared" si="3"/>
        <v>4829</v>
      </c>
      <c r="DV30" s="2">
        <f t="shared" si="4"/>
        <v>218430</v>
      </c>
    </row>
    <row r="31" spans="1:126">
      <c r="A31" s="11">
        <f t="shared" si="5"/>
        <v>27</v>
      </c>
      <c r="B31" s="11" t="s">
        <v>26</v>
      </c>
      <c r="C31" s="2"/>
      <c r="D31" s="2"/>
      <c r="E31" s="2"/>
      <c r="F31" s="2"/>
      <c r="G31" s="2">
        <v>338225</v>
      </c>
      <c r="H31" s="2">
        <v>0</v>
      </c>
      <c r="I31" s="2">
        <v>3491</v>
      </c>
      <c r="J31" s="2">
        <v>334734</v>
      </c>
      <c r="K31" s="2">
        <v>72735</v>
      </c>
      <c r="L31" s="2">
        <v>0</v>
      </c>
      <c r="M31" s="2">
        <v>39</v>
      </c>
      <c r="N31" s="2">
        <v>72696</v>
      </c>
      <c r="O31" s="2"/>
      <c r="P31" s="2"/>
      <c r="Q31" s="2"/>
      <c r="R31" s="2"/>
      <c r="S31" s="2">
        <v>94</v>
      </c>
      <c r="T31" s="2">
        <v>0</v>
      </c>
      <c r="U31" s="2">
        <v>0</v>
      </c>
      <c r="V31" s="2">
        <v>94</v>
      </c>
      <c r="W31" s="2">
        <v>37</v>
      </c>
      <c r="X31" s="2">
        <v>0</v>
      </c>
      <c r="Y31" s="2">
        <v>0</v>
      </c>
      <c r="Z31" s="2">
        <v>37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>
        <v>33583</v>
      </c>
      <c r="AV31" s="2">
        <v>0</v>
      </c>
      <c r="AW31" s="2">
        <v>0</v>
      </c>
      <c r="AX31" s="2">
        <v>33583</v>
      </c>
      <c r="AY31" s="2">
        <v>46308</v>
      </c>
      <c r="AZ31" s="2">
        <v>0</v>
      </c>
      <c r="BA31" s="2">
        <v>33</v>
      </c>
      <c r="BB31" s="2">
        <v>46275</v>
      </c>
      <c r="BC31" s="2"/>
      <c r="BD31" s="2"/>
      <c r="BE31" s="2"/>
      <c r="BF31" s="2"/>
      <c r="BG31" s="2">
        <v>1351</v>
      </c>
      <c r="BH31" s="2">
        <v>0</v>
      </c>
      <c r="BI31" s="2">
        <v>0</v>
      </c>
      <c r="BJ31" s="2">
        <v>1351</v>
      </c>
      <c r="BK31" s="2">
        <v>631684</v>
      </c>
      <c r="BL31" s="2">
        <v>0</v>
      </c>
      <c r="BM31" s="2">
        <v>221</v>
      </c>
      <c r="BN31" s="2">
        <v>631463</v>
      </c>
      <c r="BO31" s="2">
        <v>370108</v>
      </c>
      <c r="BP31" s="2">
        <v>6776</v>
      </c>
      <c r="BQ31" s="2">
        <v>0</v>
      </c>
      <c r="BR31" s="2">
        <v>376884</v>
      </c>
      <c r="BS31" s="2">
        <v>469794</v>
      </c>
      <c r="BT31" s="2">
        <v>0</v>
      </c>
      <c r="BU31" s="2">
        <v>519</v>
      </c>
      <c r="BV31" s="2">
        <v>469275</v>
      </c>
      <c r="BW31" s="2">
        <v>676161</v>
      </c>
      <c r="BX31" s="2">
        <v>0</v>
      </c>
      <c r="BY31" s="2">
        <v>625</v>
      </c>
      <c r="BZ31" s="2">
        <v>675536</v>
      </c>
      <c r="CA31" s="2">
        <v>18835</v>
      </c>
      <c r="CB31" s="2">
        <v>0</v>
      </c>
      <c r="CC31" s="2">
        <v>0</v>
      </c>
      <c r="CD31" s="2">
        <v>18835</v>
      </c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>
        <v>89182</v>
      </c>
      <c r="CR31" s="2">
        <v>0</v>
      </c>
      <c r="CS31" s="2">
        <v>0</v>
      </c>
      <c r="CT31" s="2">
        <v>89182</v>
      </c>
      <c r="CU31" s="2">
        <v>249</v>
      </c>
      <c r="CV31" s="2">
        <v>0</v>
      </c>
      <c r="CW31" s="2">
        <v>0</v>
      </c>
      <c r="CX31" s="2">
        <v>249</v>
      </c>
      <c r="CY31" s="2">
        <v>88598</v>
      </c>
      <c r="CZ31" s="2">
        <v>0</v>
      </c>
      <c r="DA31" s="2">
        <v>413</v>
      </c>
      <c r="DB31" s="2">
        <v>88185</v>
      </c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>
        <f t="shared" si="1"/>
        <v>2836944</v>
      </c>
      <c r="DT31" s="2">
        <f t="shared" si="2"/>
        <v>6776</v>
      </c>
      <c r="DU31" s="2">
        <f t="shared" si="3"/>
        <v>5341</v>
      </c>
      <c r="DV31" s="2">
        <f t="shared" si="4"/>
        <v>2838379</v>
      </c>
    </row>
    <row r="32" spans="1:126">
      <c r="A32" s="11">
        <f t="shared" si="5"/>
        <v>28</v>
      </c>
      <c r="B32" s="11" t="s">
        <v>27</v>
      </c>
      <c r="C32" s="2"/>
      <c r="D32" s="2"/>
      <c r="E32" s="2"/>
      <c r="F32" s="2"/>
      <c r="G32" s="2">
        <v>1656</v>
      </c>
      <c r="H32" s="2">
        <v>491</v>
      </c>
      <c r="I32" s="2">
        <v>0</v>
      </c>
      <c r="J32" s="2">
        <v>2147</v>
      </c>
      <c r="K32" s="2">
        <v>1210</v>
      </c>
      <c r="L32" s="2">
        <v>0</v>
      </c>
      <c r="M32" s="2">
        <v>21</v>
      </c>
      <c r="N32" s="2">
        <v>1189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>
        <v>214</v>
      </c>
      <c r="AV32" s="2">
        <v>0</v>
      </c>
      <c r="AW32" s="2">
        <v>0</v>
      </c>
      <c r="AX32" s="2">
        <v>214</v>
      </c>
      <c r="AY32" s="2">
        <v>7817</v>
      </c>
      <c r="AZ32" s="2">
        <v>0</v>
      </c>
      <c r="BA32" s="2">
        <v>0</v>
      </c>
      <c r="BB32" s="2">
        <v>7817</v>
      </c>
      <c r="BC32" s="2"/>
      <c r="BD32" s="2"/>
      <c r="BE32" s="2"/>
      <c r="BF32" s="2"/>
      <c r="BG32" s="2"/>
      <c r="BH32" s="2"/>
      <c r="BI32" s="2"/>
      <c r="BJ32" s="2"/>
      <c r="BK32" s="2">
        <v>0</v>
      </c>
      <c r="BL32" s="2">
        <v>0</v>
      </c>
      <c r="BM32" s="2">
        <v>0</v>
      </c>
      <c r="BN32" s="2">
        <v>0</v>
      </c>
      <c r="BO32" s="2">
        <v>88657</v>
      </c>
      <c r="BP32" s="2">
        <v>0</v>
      </c>
      <c r="BQ32" s="2">
        <v>6776</v>
      </c>
      <c r="BR32" s="2">
        <v>81881</v>
      </c>
      <c r="BS32" s="2">
        <v>85</v>
      </c>
      <c r="BT32" s="2">
        <v>234</v>
      </c>
      <c r="BU32" s="2">
        <v>0</v>
      </c>
      <c r="BV32" s="2">
        <v>319</v>
      </c>
      <c r="BW32" s="2">
        <v>67262</v>
      </c>
      <c r="BX32" s="2">
        <v>625</v>
      </c>
      <c r="BY32" s="2">
        <v>35</v>
      </c>
      <c r="BZ32" s="2">
        <v>67852</v>
      </c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>
        <v>34959</v>
      </c>
      <c r="CR32" s="2">
        <v>0</v>
      </c>
      <c r="CS32" s="2">
        <v>0</v>
      </c>
      <c r="CT32" s="2">
        <v>34959</v>
      </c>
      <c r="CU32" s="2"/>
      <c r="CV32" s="2"/>
      <c r="CW32" s="2"/>
      <c r="CX32" s="2"/>
      <c r="CY32" s="2">
        <v>6721</v>
      </c>
      <c r="CZ32" s="2">
        <v>0</v>
      </c>
      <c r="DA32" s="2">
        <v>0</v>
      </c>
      <c r="DB32" s="2">
        <v>6721</v>
      </c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>
        <f t="shared" si="1"/>
        <v>208581</v>
      </c>
      <c r="DT32" s="2">
        <f t="shared" si="2"/>
        <v>1350</v>
      </c>
      <c r="DU32" s="2">
        <f t="shared" si="3"/>
        <v>6832</v>
      </c>
      <c r="DV32" s="2">
        <f t="shared" si="4"/>
        <v>203099</v>
      </c>
    </row>
    <row r="33" spans="1:126">
      <c r="A33" s="11">
        <f t="shared" si="5"/>
        <v>29</v>
      </c>
      <c r="B33" s="11" t="s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>
        <v>164464</v>
      </c>
      <c r="AJ33" s="2">
        <v>0</v>
      </c>
      <c r="AK33" s="2">
        <v>0</v>
      </c>
      <c r="AL33" s="2">
        <v>164464</v>
      </c>
      <c r="AM33" s="2">
        <v>37477</v>
      </c>
      <c r="AN33" s="2">
        <v>0</v>
      </c>
      <c r="AO33" s="2">
        <v>0</v>
      </c>
      <c r="AP33" s="2">
        <v>37477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>
        <v>1212</v>
      </c>
      <c r="CN33" s="2">
        <v>0</v>
      </c>
      <c r="CO33" s="2">
        <v>0</v>
      </c>
      <c r="CP33" s="2">
        <v>1212</v>
      </c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>
        <v>121976</v>
      </c>
      <c r="DH33" s="2">
        <v>0</v>
      </c>
      <c r="DI33" s="2">
        <v>0</v>
      </c>
      <c r="DJ33" s="2">
        <v>121976</v>
      </c>
      <c r="DK33" s="2"/>
      <c r="DL33" s="2"/>
      <c r="DM33" s="2"/>
      <c r="DN33" s="2"/>
      <c r="DO33" s="2"/>
      <c r="DP33" s="2"/>
      <c r="DQ33" s="2"/>
      <c r="DR33" s="2"/>
      <c r="DS33" s="2">
        <f t="shared" si="1"/>
        <v>325129</v>
      </c>
      <c r="DT33" s="2">
        <f t="shared" si="2"/>
        <v>0</v>
      </c>
      <c r="DU33" s="2">
        <f t="shared" si="3"/>
        <v>0</v>
      </c>
      <c r="DV33" s="2">
        <f t="shared" si="4"/>
        <v>325129</v>
      </c>
    </row>
    <row r="34" spans="1:126">
      <c r="A34" s="11">
        <f t="shared" si="5"/>
        <v>30</v>
      </c>
      <c r="B34" s="11" t="s">
        <v>29</v>
      </c>
      <c r="C34" s="2"/>
      <c r="D34" s="2"/>
      <c r="E34" s="2"/>
      <c r="F34" s="2"/>
      <c r="G34" s="2">
        <v>585</v>
      </c>
      <c r="H34" s="2">
        <v>0</v>
      </c>
      <c r="I34" s="2">
        <v>0</v>
      </c>
      <c r="J34" s="2">
        <v>585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>
        <v>573383</v>
      </c>
      <c r="AJ34" s="2">
        <v>0</v>
      </c>
      <c r="AK34" s="2">
        <v>0</v>
      </c>
      <c r="AL34" s="2">
        <v>573383</v>
      </c>
      <c r="AM34" s="2">
        <v>1849902</v>
      </c>
      <c r="AN34" s="2">
        <v>0</v>
      </c>
      <c r="AO34" s="2">
        <v>0</v>
      </c>
      <c r="AP34" s="2">
        <v>1849902</v>
      </c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>
        <v>10059</v>
      </c>
      <c r="CN34" s="2">
        <v>0</v>
      </c>
      <c r="CO34" s="2">
        <v>0</v>
      </c>
      <c r="CP34" s="2">
        <v>10059</v>
      </c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>
        <v>124800</v>
      </c>
      <c r="DH34" s="2">
        <v>0</v>
      </c>
      <c r="DI34" s="2">
        <v>0</v>
      </c>
      <c r="DJ34" s="2">
        <v>124800</v>
      </c>
      <c r="DK34" s="2"/>
      <c r="DL34" s="2"/>
      <c r="DM34" s="2"/>
      <c r="DN34" s="2"/>
      <c r="DO34" s="2"/>
      <c r="DP34" s="2"/>
      <c r="DQ34" s="2"/>
      <c r="DR34" s="2"/>
      <c r="DS34" s="2">
        <f t="shared" si="1"/>
        <v>2558729</v>
      </c>
      <c r="DT34" s="2">
        <f t="shared" si="2"/>
        <v>0</v>
      </c>
      <c r="DU34" s="2">
        <f t="shared" si="3"/>
        <v>0</v>
      </c>
      <c r="DV34" s="2">
        <f t="shared" si="4"/>
        <v>2558729</v>
      </c>
    </row>
    <row r="35" spans="1:126">
      <c r="A35" s="11">
        <f t="shared" si="5"/>
        <v>31</v>
      </c>
      <c r="B35" s="11" t="s">
        <v>30</v>
      </c>
      <c r="C35" s="2">
        <v>906</v>
      </c>
      <c r="D35" s="2">
        <v>118</v>
      </c>
      <c r="E35" s="2">
        <v>0</v>
      </c>
      <c r="F35" s="2">
        <v>1024</v>
      </c>
      <c r="G35" s="2"/>
      <c r="H35" s="2"/>
      <c r="I35" s="2"/>
      <c r="J35" s="2"/>
      <c r="K35" s="2">
        <v>764</v>
      </c>
      <c r="L35" s="2">
        <v>0</v>
      </c>
      <c r="M35" s="2">
        <v>0</v>
      </c>
      <c r="N35" s="2">
        <v>764</v>
      </c>
      <c r="O35" s="2">
        <v>1518</v>
      </c>
      <c r="P35" s="2">
        <v>0</v>
      </c>
      <c r="Q35" s="2">
        <v>0</v>
      </c>
      <c r="R35" s="2">
        <v>1518</v>
      </c>
      <c r="S35" s="2">
        <v>13218</v>
      </c>
      <c r="T35" s="2">
        <v>2330</v>
      </c>
      <c r="U35" s="2">
        <v>0</v>
      </c>
      <c r="V35" s="2">
        <v>15548</v>
      </c>
      <c r="W35" s="2"/>
      <c r="X35" s="2"/>
      <c r="Y35" s="2"/>
      <c r="Z35" s="2"/>
      <c r="AA35" s="2">
        <v>1110</v>
      </c>
      <c r="AB35" s="2">
        <v>568</v>
      </c>
      <c r="AC35" s="2">
        <v>0</v>
      </c>
      <c r="AD35" s="2">
        <v>1678</v>
      </c>
      <c r="AE35" s="2">
        <v>1483</v>
      </c>
      <c r="AF35" s="2">
        <v>103</v>
      </c>
      <c r="AG35" s="2">
        <v>0</v>
      </c>
      <c r="AH35" s="2">
        <v>1586</v>
      </c>
      <c r="AI35" s="2"/>
      <c r="AJ35" s="2"/>
      <c r="AK35" s="2"/>
      <c r="AL35" s="2"/>
      <c r="AM35" s="2"/>
      <c r="AN35" s="2"/>
      <c r="AO35" s="2"/>
      <c r="AP35" s="2"/>
      <c r="AQ35" s="2">
        <v>245</v>
      </c>
      <c r="AR35" s="2">
        <v>302</v>
      </c>
      <c r="AS35" s="2">
        <v>14</v>
      </c>
      <c r="AT35" s="2">
        <v>533</v>
      </c>
      <c r="AU35" s="2">
        <v>2281</v>
      </c>
      <c r="AV35" s="2">
        <v>33</v>
      </c>
      <c r="AW35" s="2">
        <v>0</v>
      </c>
      <c r="AX35" s="2">
        <v>2314</v>
      </c>
      <c r="AY35" s="2"/>
      <c r="AZ35" s="2"/>
      <c r="BA35" s="2"/>
      <c r="BB35" s="2"/>
      <c r="BC35" s="2">
        <v>377</v>
      </c>
      <c r="BD35" s="2">
        <v>276</v>
      </c>
      <c r="BE35" s="2">
        <v>0</v>
      </c>
      <c r="BF35" s="2">
        <v>653</v>
      </c>
      <c r="BG35" s="2">
        <v>103</v>
      </c>
      <c r="BH35" s="2">
        <v>1036</v>
      </c>
      <c r="BI35" s="2">
        <v>0</v>
      </c>
      <c r="BJ35" s="2">
        <v>1139</v>
      </c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>
        <v>8689</v>
      </c>
      <c r="CB35" s="2">
        <v>5014</v>
      </c>
      <c r="CC35" s="2">
        <v>0</v>
      </c>
      <c r="CD35" s="2">
        <v>13703</v>
      </c>
      <c r="CE35" s="2"/>
      <c r="CF35" s="2"/>
      <c r="CG35" s="2"/>
      <c r="CH35" s="2"/>
      <c r="CI35" s="2">
        <v>4095</v>
      </c>
      <c r="CJ35" s="2">
        <v>860</v>
      </c>
      <c r="CK35" s="2">
        <v>0</v>
      </c>
      <c r="CL35" s="2">
        <v>4955</v>
      </c>
      <c r="CM35" s="2"/>
      <c r="CN35" s="2"/>
      <c r="CO35" s="2"/>
      <c r="CP35" s="2"/>
      <c r="CQ35" s="2">
        <v>2219</v>
      </c>
      <c r="CR35" s="2">
        <v>0</v>
      </c>
      <c r="CS35" s="2">
        <v>0</v>
      </c>
      <c r="CT35" s="2">
        <v>2219</v>
      </c>
      <c r="CU35" s="2">
        <v>500</v>
      </c>
      <c r="CV35" s="2">
        <v>0</v>
      </c>
      <c r="CW35" s="2">
        <v>0</v>
      </c>
      <c r="CX35" s="2">
        <v>500</v>
      </c>
      <c r="CY35" s="2"/>
      <c r="CZ35" s="2"/>
      <c r="DA35" s="2"/>
      <c r="DB35" s="2"/>
      <c r="DC35" s="2">
        <v>114</v>
      </c>
      <c r="DD35" s="2">
        <v>16</v>
      </c>
      <c r="DE35" s="2">
        <v>0</v>
      </c>
      <c r="DF35" s="2">
        <v>130</v>
      </c>
      <c r="DG35" s="2"/>
      <c r="DH35" s="2"/>
      <c r="DI35" s="2"/>
      <c r="DJ35" s="2"/>
      <c r="DK35" s="2">
        <v>1329</v>
      </c>
      <c r="DL35" s="2">
        <v>1532</v>
      </c>
      <c r="DM35" s="2">
        <v>0</v>
      </c>
      <c r="DN35" s="2">
        <v>2861</v>
      </c>
      <c r="DO35" s="2"/>
      <c r="DP35" s="2"/>
      <c r="DQ35" s="2"/>
      <c r="DR35" s="2"/>
      <c r="DS35" s="2">
        <f t="shared" si="1"/>
        <v>38951</v>
      </c>
      <c r="DT35" s="2">
        <f t="shared" si="2"/>
        <v>12188</v>
      </c>
      <c r="DU35" s="2">
        <f t="shared" si="3"/>
        <v>14</v>
      </c>
      <c r="DV35" s="2">
        <f t="shared" si="4"/>
        <v>51125</v>
      </c>
    </row>
    <row r="36" spans="1:126">
      <c r="A36" s="11">
        <f t="shared" si="5"/>
        <v>32</v>
      </c>
      <c r="B36" s="11" t="s">
        <v>31</v>
      </c>
      <c r="C36" s="2">
        <v>49222</v>
      </c>
      <c r="D36" s="2">
        <v>8393</v>
      </c>
      <c r="E36" s="2">
        <v>43</v>
      </c>
      <c r="F36" s="2">
        <v>57572</v>
      </c>
      <c r="G36" s="2"/>
      <c r="H36" s="2"/>
      <c r="I36" s="2"/>
      <c r="J36" s="2"/>
      <c r="K36" s="2">
        <v>863</v>
      </c>
      <c r="L36" s="2">
        <v>205</v>
      </c>
      <c r="M36" s="2">
        <v>0</v>
      </c>
      <c r="N36" s="2">
        <v>1068</v>
      </c>
      <c r="O36" s="2">
        <v>1686</v>
      </c>
      <c r="P36" s="2">
        <v>56</v>
      </c>
      <c r="Q36" s="2">
        <v>0</v>
      </c>
      <c r="R36" s="2">
        <v>1742</v>
      </c>
      <c r="S36" s="2">
        <v>18035</v>
      </c>
      <c r="T36" s="2">
        <v>3760</v>
      </c>
      <c r="U36" s="2">
        <v>120</v>
      </c>
      <c r="V36" s="2">
        <v>21675</v>
      </c>
      <c r="W36" s="2">
        <v>8120</v>
      </c>
      <c r="X36" s="2">
        <v>825</v>
      </c>
      <c r="Y36" s="2">
        <v>122</v>
      </c>
      <c r="Z36" s="2">
        <v>8823</v>
      </c>
      <c r="AA36" s="2">
        <v>22765</v>
      </c>
      <c r="AB36" s="2">
        <v>9707</v>
      </c>
      <c r="AC36" s="2">
        <v>16</v>
      </c>
      <c r="AD36" s="2">
        <v>32456</v>
      </c>
      <c r="AE36" s="2">
        <v>1393</v>
      </c>
      <c r="AF36" s="2">
        <v>15</v>
      </c>
      <c r="AG36" s="2">
        <v>0</v>
      </c>
      <c r="AH36" s="2">
        <v>1408</v>
      </c>
      <c r="AI36" s="2">
        <v>1590</v>
      </c>
      <c r="AJ36" s="2">
        <v>0</v>
      </c>
      <c r="AK36" s="2">
        <v>161</v>
      </c>
      <c r="AL36" s="2">
        <v>1429</v>
      </c>
      <c r="AM36" s="2">
        <v>5</v>
      </c>
      <c r="AN36" s="2">
        <v>271</v>
      </c>
      <c r="AO36" s="2">
        <v>0</v>
      </c>
      <c r="AP36" s="2">
        <v>276</v>
      </c>
      <c r="AQ36" s="2">
        <v>22711</v>
      </c>
      <c r="AR36" s="2">
        <v>18411</v>
      </c>
      <c r="AS36" s="2">
        <v>0</v>
      </c>
      <c r="AT36" s="2">
        <v>41122</v>
      </c>
      <c r="AU36" s="2">
        <v>57473</v>
      </c>
      <c r="AV36" s="2">
        <v>2048</v>
      </c>
      <c r="AW36" s="2">
        <v>0</v>
      </c>
      <c r="AX36" s="2">
        <v>59521</v>
      </c>
      <c r="AY36" s="2">
        <v>2810</v>
      </c>
      <c r="AZ36" s="2">
        <v>249</v>
      </c>
      <c r="BA36" s="2">
        <v>0</v>
      </c>
      <c r="BB36" s="2">
        <v>3059</v>
      </c>
      <c r="BC36" s="2">
        <v>20553</v>
      </c>
      <c r="BD36" s="2">
        <v>20877</v>
      </c>
      <c r="BE36" s="2">
        <v>0</v>
      </c>
      <c r="BF36" s="2">
        <v>41430</v>
      </c>
      <c r="BG36" s="2">
        <v>30176</v>
      </c>
      <c r="BH36" s="2">
        <v>13269</v>
      </c>
      <c r="BI36" s="2">
        <v>300</v>
      </c>
      <c r="BJ36" s="2">
        <v>43145</v>
      </c>
      <c r="BK36" s="2"/>
      <c r="BL36" s="2"/>
      <c r="BM36" s="2"/>
      <c r="BN36" s="2"/>
      <c r="BO36" s="2">
        <v>6910</v>
      </c>
      <c r="BP36" s="2">
        <v>477</v>
      </c>
      <c r="BQ36" s="2">
        <v>0</v>
      </c>
      <c r="BR36" s="2">
        <v>7387</v>
      </c>
      <c r="BS36" s="2"/>
      <c r="BT36" s="2"/>
      <c r="BU36" s="2"/>
      <c r="BV36" s="2"/>
      <c r="BW36" s="2">
        <v>409</v>
      </c>
      <c r="BX36" s="2">
        <v>479</v>
      </c>
      <c r="BY36" s="2">
        <v>0</v>
      </c>
      <c r="BZ36" s="2">
        <v>888</v>
      </c>
      <c r="CA36" s="2">
        <v>14035</v>
      </c>
      <c r="CB36" s="2">
        <v>5969</v>
      </c>
      <c r="CC36" s="2">
        <v>0</v>
      </c>
      <c r="CD36" s="2">
        <v>20004</v>
      </c>
      <c r="CE36" s="2">
        <v>42</v>
      </c>
      <c r="CF36" s="2">
        <v>435</v>
      </c>
      <c r="CG36" s="2">
        <v>35</v>
      </c>
      <c r="CH36" s="2">
        <v>442</v>
      </c>
      <c r="CI36" s="2">
        <v>51751</v>
      </c>
      <c r="CJ36" s="2">
        <v>33252</v>
      </c>
      <c r="CK36" s="2">
        <v>21</v>
      </c>
      <c r="CL36" s="2">
        <v>84982</v>
      </c>
      <c r="CM36" s="2"/>
      <c r="CN36" s="2"/>
      <c r="CO36" s="2"/>
      <c r="CP36" s="2"/>
      <c r="CQ36" s="2">
        <v>19960</v>
      </c>
      <c r="CR36" s="2">
        <v>11</v>
      </c>
      <c r="CS36" s="2">
        <v>0</v>
      </c>
      <c r="CT36" s="2">
        <v>19971</v>
      </c>
      <c r="CU36" s="2">
        <v>41414</v>
      </c>
      <c r="CV36" s="2">
        <v>6866</v>
      </c>
      <c r="CW36" s="2">
        <v>0</v>
      </c>
      <c r="CX36" s="2">
        <v>48280</v>
      </c>
      <c r="CY36" s="2"/>
      <c r="CZ36" s="2"/>
      <c r="DA36" s="2"/>
      <c r="DB36" s="2"/>
      <c r="DC36" s="2">
        <v>5973</v>
      </c>
      <c r="DD36" s="2">
        <v>3378</v>
      </c>
      <c r="DE36" s="2">
        <v>0</v>
      </c>
      <c r="DF36" s="2">
        <v>9351</v>
      </c>
      <c r="DG36" s="2">
        <v>324</v>
      </c>
      <c r="DH36" s="2">
        <v>199</v>
      </c>
      <c r="DI36" s="2">
        <v>0</v>
      </c>
      <c r="DJ36" s="2">
        <v>523</v>
      </c>
      <c r="DK36" s="2">
        <v>7839</v>
      </c>
      <c r="DL36" s="2">
        <v>3467</v>
      </c>
      <c r="DM36" s="2">
        <v>167</v>
      </c>
      <c r="DN36" s="2">
        <v>11139</v>
      </c>
      <c r="DO36" s="2">
        <v>315</v>
      </c>
      <c r="DP36" s="2">
        <v>30</v>
      </c>
      <c r="DQ36" s="2"/>
      <c r="DR36" s="2">
        <v>345</v>
      </c>
      <c r="DS36" s="2">
        <f t="shared" si="1"/>
        <v>386374</v>
      </c>
      <c r="DT36" s="2">
        <f t="shared" si="2"/>
        <v>132649</v>
      </c>
      <c r="DU36" s="2">
        <f t="shared" si="3"/>
        <v>985</v>
      </c>
      <c r="DV36" s="2">
        <f t="shared" si="4"/>
        <v>518038</v>
      </c>
    </row>
    <row r="37" spans="1:126">
      <c r="A37" s="11">
        <f t="shared" si="5"/>
        <v>33</v>
      </c>
      <c r="B37" s="11" t="s">
        <v>32</v>
      </c>
      <c r="C37" s="2">
        <v>491</v>
      </c>
      <c r="D37" s="2">
        <v>365</v>
      </c>
      <c r="E37" s="2">
        <v>0</v>
      </c>
      <c r="F37" s="2">
        <v>856</v>
      </c>
      <c r="G37" s="2"/>
      <c r="H37" s="2"/>
      <c r="I37" s="2"/>
      <c r="J37" s="2"/>
      <c r="K37" s="2">
        <v>4889</v>
      </c>
      <c r="L37" s="2">
        <v>5005</v>
      </c>
      <c r="M37" s="2">
        <v>23</v>
      </c>
      <c r="N37" s="2">
        <v>9871</v>
      </c>
      <c r="O37" s="2">
        <v>1527</v>
      </c>
      <c r="P37" s="2">
        <v>0</v>
      </c>
      <c r="Q37" s="2">
        <v>0</v>
      </c>
      <c r="R37" s="2">
        <v>1527</v>
      </c>
      <c r="S37" s="2">
        <v>201</v>
      </c>
      <c r="T37" s="2">
        <v>27</v>
      </c>
      <c r="U37" s="2">
        <v>0</v>
      </c>
      <c r="V37" s="2">
        <v>228</v>
      </c>
      <c r="W37" s="2"/>
      <c r="X37" s="2"/>
      <c r="Y37" s="2"/>
      <c r="Z37" s="2"/>
      <c r="AA37" s="2">
        <v>1252</v>
      </c>
      <c r="AB37" s="2">
        <v>342</v>
      </c>
      <c r="AC37" s="2">
        <v>83</v>
      </c>
      <c r="AD37" s="2">
        <v>1511</v>
      </c>
      <c r="AE37" s="2">
        <v>5526</v>
      </c>
      <c r="AF37" s="2">
        <v>558</v>
      </c>
      <c r="AG37" s="2">
        <v>0</v>
      </c>
      <c r="AH37" s="2">
        <v>6084</v>
      </c>
      <c r="AI37" s="2">
        <v>368</v>
      </c>
      <c r="AJ37" s="2">
        <v>0</v>
      </c>
      <c r="AK37" s="2">
        <v>0</v>
      </c>
      <c r="AL37" s="2">
        <v>368</v>
      </c>
      <c r="AM37" s="2">
        <v>391</v>
      </c>
      <c r="AN37" s="2">
        <v>527</v>
      </c>
      <c r="AO37" s="2">
        <v>55</v>
      </c>
      <c r="AP37" s="2">
        <v>863</v>
      </c>
      <c r="AQ37" s="2">
        <v>1869</v>
      </c>
      <c r="AR37" s="2">
        <v>2455</v>
      </c>
      <c r="AS37" s="2">
        <v>0</v>
      </c>
      <c r="AT37" s="2">
        <v>4324</v>
      </c>
      <c r="AU37" s="2">
        <v>382</v>
      </c>
      <c r="AV37" s="2">
        <v>0</v>
      </c>
      <c r="AW37" s="2">
        <v>0</v>
      </c>
      <c r="AX37" s="2">
        <v>382</v>
      </c>
      <c r="AY37" s="2">
        <v>2632</v>
      </c>
      <c r="AZ37" s="2">
        <v>0</v>
      </c>
      <c r="BA37" s="2">
        <v>0</v>
      </c>
      <c r="BB37" s="2">
        <v>2632</v>
      </c>
      <c r="BC37" s="2">
        <v>179</v>
      </c>
      <c r="BD37" s="2">
        <v>336</v>
      </c>
      <c r="BE37" s="2">
        <v>0</v>
      </c>
      <c r="BF37" s="2">
        <v>515</v>
      </c>
      <c r="BG37" s="2">
        <v>475</v>
      </c>
      <c r="BH37" s="2">
        <v>1453</v>
      </c>
      <c r="BI37" s="2">
        <v>0</v>
      </c>
      <c r="BJ37" s="2">
        <v>1928</v>
      </c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>
        <v>507</v>
      </c>
      <c r="CB37" s="2">
        <v>156</v>
      </c>
      <c r="CC37" s="2">
        <v>0</v>
      </c>
      <c r="CD37" s="2">
        <v>663</v>
      </c>
      <c r="CE37" s="2">
        <v>11322</v>
      </c>
      <c r="CF37" s="2">
        <v>8402</v>
      </c>
      <c r="CG37" s="2">
        <v>7552</v>
      </c>
      <c r="CH37" s="2">
        <v>12172</v>
      </c>
      <c r="CI37" s="2">
        <v>1584</v>
      </c>
      <c r="CJ37" s="2">
        <v>134</v>
      </c>
      <c r="CK37" s="2">
        <v>0</v>
      </c>
      <c r="CL37" s="2">
        <v>1718</v>
      </c>
      <c r="CM37" s="2"/>
      <c r="CN37" s="2"/>
      <c r="CO37" s="2"/>
      <c r="CP37" s="2"/>
      <c r="CQ37" s="2">
        <v>6305</v>
      </c>
      <c r="CR37" s="2">
        <v>0</v>
      </c>
      <c r="CS37" s="2">
        <v>0</v>
      </c>
      <c r="CT37" s="2">
        <v>6305</v>
      </c>
      <c r="CU37" s="2">
        <v>75</v>
      </c>
      <c r="CV37" s="2">
        <v>0</v>
      </c>
      <c r="CW37" s="2">
        <v>0</v>
      </c>
      <c r="CX37" s="2">
        <v>75</v>
      </c>
      <c r="CY37" s="2">
        <v>600</v>
      </c>
      <c r="CZ37" s="2">
        <v>545</v>
      </c>
      <c r="DA37" s="2">
        <v>95</v>
      </c>
      <c r="DB37" s="2">
        <v>1050</v>
      </c>
      <c r="DC37" s="2">
        <v>14267</v>
      </c>
      <c r="DD37" s="2">
        <v>552</v>
      </c>
      <c r="DE37" s="2">
        <v>0</v>
      </c>
      <c r="DF37" s="2">
        <v>14819</v>
      </c>
      <c r="DG37" s="2">
        <v>1085</v>
      </c>
      <c r="DH37" s="2">
        <v>432</v>
      </c>
      <c r="DI37" s="2">
        <v>0</v>
      </c>
      <c r="DJ37" s="2">
        <v>1517</v>
      </c>
      <c r="DK37" s="2">
        <v>7440</v>
      </c>
      <c r="DL37" s="2">
        <v>8871</v>
      </c>
      <c r="DM37" s="2">
        <v>92</v>
      </c>
      <c r="DN37" s="2">
        <v>16219</v>
      </c>
      <c r="DO37" s="2"/>
      <c r="DP37" s="2"/>
      <c r="DQ37" s="2"/>
      <c r="DR37" s="2"/>
      <c r="DS37" s="2">
        <f t="shared" si="1"/>
        <v>63367</v>
      </c>
      <c r="DT37" s="2">
        <f t="shared" si="2"/>
        <v>30160</v>
      </c>
      <c r="DU37" s="2">
        <f t="shared" si="3"/>
        <v>7900</v>
      </c>
      <c r="DV37" s="2">
        <f t="shared" si="4"/>
        <v>85627</v>
      </c>
    </row>
    <row r="38" spans="1:126">
      <c r="A38" s="11">
        <f t="shared" si="5"/>
        <v>34</v>
      </c>
      <c r="B38" s="11" t="s">
        <v>33</v>
      </c>
      <c r="C38" s="2"/>
      <c r="D38" s="2"/>
      <c r="E38" s="2"/>
      <c r="F38" s="2"/>
      <c r="G38" s="2">
        <v>3133</v>
      </c>
      <c r="H38" s="2">
        <v>1674</v>
      </c>
      <c r="I38" s="2">
        <v>32</v>
      </c>
      <c r="J38" s="2">
        <v>4775</v>
      </c>
      <c r="K38" s="2">
        <v>303</v>
      </c>
      <c r="L38" s="2">
        <v>11</v>
      </c>
      <c r="M38" s="2">
        <v>36</v>
      </c>
      <c r="N38" s="2">
        <v>278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>
        <v>41000</v>
      </c>
      <c r="AJ38" s="2">
        <v>0</v>
      </c>
      <c r="AK38" s="2">
        <v>28</v>
      </c>
      <c r="AL38" s="2">
        <v>40972</v>
      </c>
      <c r="AM38" s="2">
        <v>418771</v>
      </c>
      <c r="AN38" s="2">
        <v>0</v>
      </c>
      <c r="AO38" s="2">
        <v>0</v>
      </c>
      <c r="AP38" s="2">
        <v>418771</v>
      </c>
      <c r="AQ38" s="2"/>
      <c r="AR38" s="2"/>
      <c r="AS38" s="2"/>
      <c r="AT38" s="2"/>
      <c r="AU38" s="2"/>
      <c r="AV38" s="2"/>
      <c r="AW38" s="2"/>
      <c r="AX38" s="2"/>
      <c r="AY38" s="2">
        <v>62</v>
      </c>
      <c r="AZ38" s="2">
        <v>0</v>
      </c>
      <c r="BA38" s="2">
        <v>0</v>
      </c>
      <c r="BB38" s="2">
        <v>62</v>
      </c>
      <c r="BC38" s="2"/>
      <c r="BD38" s="2"/>
      <c r="BE38" s="2"/>
      <c r="BF38" s="2"/>
      <c r="BG38" s="2"/>
      <c r="BH38" s="2"/>
      <c r="BI38" s="2"/>
      <c r="BJ38" s="2"/>
      <c r="BK38" s="2">
        <v>0</v>
      </c>
      <c r="BL38" s="2">
        <v>239</v>
      </c>
      <c r="BM38" s="2">
        <v>0</v>
      </c>
      <c r="BN38" s="2">
        <v>239</v>
      </c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>
        <v>8</v>
      </c>
      <c r="CJ38" s="2">
        <v>0</v>
      </c>
      <c r="CK38" s="2">
        <v>0</v>
      </c>
      <c r="CL38" s="2">
        <v>8</v>
      </c>
      <c r="CM38" s="2">
        <v>754</v>
      </c>
      <c r="CN38" s="2">
        <v>0</v>
      </c>
      <c r="CO38" s="2">
        <v>10</v>
      </c>
      <c r="CP38" s="2">
        <v>744</v>
      </c>
      <c r="CQ38" s="2"/>
      <c r="CR38" s="2"/>
      <c r="CS38" s="2"/>
      <c r="CT38" s="2"/>
      <c r="CU38" s="2">
        <v>13</v>
      </c>
      <c r="CV38" s="2">
        <v>0</v>
      </c>
      <c r="CW38" s="2">
        <v>0</v>
      </c>
      <c r="CX38" s="2">
        <v>13</v>
      </c>
      <c r="CY38" s="2">
        <v>0</v>
      </c>
      <c r="CZ38" s="2">
        <v>6</v>
      </c>
      <c r="DA38" s="2">
        <v>0</v>
      </c>
      <c r="DB38" s="2">
        <v>6</v>
      </c>
      <c r="DC38" s="2">
        <v>10</v>
      </c>
      <c r="DD38" s="2">
        <v>0</v>
      </c>
      <c r="DE38" s="2">
        <v>0</v>
      </c>
      <c r="DF38" s="2">
        <v>10</v>
      </c>
      <c r="DG38" s="2">
        <v>5681</v>
      </c>
      <c r="DH38" s="2">
        <v>3289</v>
      </c>
      <c r="DI38" s="2">
        <v>0</v>
      </c>
      <c r="DJ38" s="2">
        <v>8970</v>
      </c>
      <c r="DK38" s="2">
        <v>120</v>
      </c>
      <c r="DL38" s="2">
        <v>295</v>
      </c>
      <c r="DM38" s="2">
        <v>52</v>
      </c>
      <c r="DN38" s="2">
        <v>363</v>
      </c>
      <c r="DO38" s="2"/>
      <c r="DP38" s="2"/>
      <c r="DQ38" s="2"/>
      <c r="DR38" s="2"/>
      <c r="DS38" s="2">
        <f t="shared" si="1"/>
        <v>469855</v>
      </c>
      <c r="DT38" s="2">
        <f t="shared" si="2"/>
        <v>5514</v>
      </c>
      <c r="DU38" s="2">
        <f t="shared" si="3"/>
        <v>158</v>
      </c>
      <c r="DV38" s="2">
        <f t="shared" si="4"/>
        <v>475211</v>
      </c>
    </row>
    <row r="39" spans="1:126">
      <c r="A39" s="11">
        <f t="shared" si="5"/>
        <v>35</v>
      </c>
      <c r="B39" s="11" t="s">
        <v>34</v>
      </c>
      <c r="C39" s="2">
        <v>283102</v>
      </c>
      <c r="D39" s="2">
        <v>0</v>
      </c>
      <c r="E39" s="2">
        <v>1150</v>
      </c>
      <c r="F39" s="2">
        <v>281952</v>
      </c>
      <c r="G39" s="2">
        <v>162631</v>
      </c>
      <c r="H39" s="2">
        <v>0</v>
      </c>
      <c r="I39" s="2">
        <v>0</v>
      </c>
      <c r="J39" s="2">
        <v>162631</v>
      </c>
      <c r="K39" s="2">
        <v>34</v>
      </c>
      <c r="L39" s="2">
        <v>0</v>
      </c>
      <c r="M39" s="2">
        <v>0</v>
      </c>
      <c r="N39" s="2">
        <v>34</v>
      </c>
      <c r="O39" s="2">
        <v>14509</v>
      </c>
      <c r="P39" s="2">
        <v>0</v>
      </c>
      <c r="Q39" s="2">
        <v>56</v>
      </c>
      <c r="R39" s="2">
        <v>14453</v>
      </c>
      <c r="S39" s="2">
        <v>343326</v>
      </c>
      <c r="T39" s="2">
        <v>0</v>
      </c>
      <c r="U39" s="2">
        <v>362</v>
      </c>
      <c r="V39" s="2">
        <v>342964</v>
      </c>
      <c r="W39" s="2">
        <v>7119</v>
      </c>
      <c r="X39" s="2">
        <v>0</v>
      </c>
      <c r="Y39" s="2">
        <v>45</v>
      </c>
      <c r="Z39" s="2">
        <v>7074</v>
      </c>
      <c r="AA39" s="2">
        <v>285168</v>
      </c>
      <c r="AB39" s="2">
        <v>0</v>
      </c>
      <c r="AC39" s="2">
        <v>1494</v>
      </c>
      <c r="AD39" s="2">
        <v>283674</v>
      </c>
      <c r="AE39" s="2">
        <v>10315</v>
      </c>
      <c r="AF39" s="2">
        <v>0</v>
      </c>
      <c r="AG39" s="2">
        <v>0</v>
      </c>
      <c r="AH39" s="2">
        <v>10315</v>
      </c>
      <c r="AI39" s="2">
        <v>173873</v>
      </c>
      <c r="AJ39" s="2">
        <v>0</v>
      </c>
      <c r="AK39" s="2">
        <v>22</v>
      </c>
      <c r="AL39" s="2">
        <v>173851</v>
      </c>
      <c r="AM39" s="2">
        <v>6800353</v>
      </c>
      <c r="AN39" s="2">
        <v>0</v>
      </c>
      <c r="AO39" s="2">
        <v>231</v>
      </c>
      <c r="AP39" s="2">
        <v>6800122</v>
      </c>
      <c r="AQ39" s="2">
        <v>78185</v>
      </c>
      <c r="AR39" s="2">
        <v>0</v>
      </c>
      <c r="AS39" s="2">
        <v>6895</v>
      </c>
      <c r="AT39" s="2">
        <v>71290</v>
      </c>
      <c r="AU39" s="2">
        <v>176413</v>
      </c>
      <c r="AV39" s="2">
        <v>0</v>
      </c>
      <c r="AW39" s="2">
        <v>887</v>
      </c>
      <c r="AX39" s="2">
        <v>175526</v>
      </c>
      <c r="AY39" s="2">
        <v>91948</v>
      </c>
      <c r="AZ39" s="2">
        <v>0</v>
      </c>
      <c r="BA39" s="2">
        <v>132</v>
      </c>
      <c r="BB39" s="2">
        <v>91816</v>
      </c>
      <c r="BC39" s="2">
        <v>211188</v>
      </c>
      <c r="BD39" s="2">
        <v>0</v>
      </c>
      <c r="BE39" s="2">
        <v>1137</v>
      </c>
      <c r="BF39" s="2">
        <v>210051</v>
      </c>
      <c r="BG39" s="2">
        <v>149205</v>
      </c>
      <c r="BH39" s="2">
        <v>0</v>
      </c>
      <c r="BI39" s="2">
        <v>1949</v>
      </c>
      <c r="BJ39" s="2">
        <v>147256</v>
      </c>
      <c r="BK39" s="2">
        <v>22</v>
      </c>
      <c r="BL39" s="2">
        <v>0</v>
      </c>
      <c r="BM39" s="2">
        <v>0</v>
      </c>
      <c r="BN39" s="2">
        <v>22</v>
      </c>
      <c r="BO39" s="2">
        <v>82567</v>
      </c>
      <c r="BP39" s="2">
        <v>0</v>
      </c>
      <c r="BQ39" s="2">
        <v>0</v>
      </c>
      <c r="BR39" s="2">
        <v>82567</v>
      </c>
      <c r="BS39" s="2"/>
      <c r="BT39" s="2"/>
      <c r="BU39" s="2"/>
      <c r="BV39" s="2"/>
      <c r="BW39" s="2"/>
      <c r="BX39" s="2"/>
      <c r="BY39" s="2"/>
      <c r="BZ39" s="2"/>
      <c r="CA39" s="2">
        <v>55758</v>
      </c>
      <c r="CB39" s="2">
        <v>0</v>
      </c>
      <c r="CC39" s="2">
        <v>63</v>
      </c>
      <c r="CD39" s="2">
        <v>55695</v>
      </c>
      <c r="CE39" s="2">
        <v>62</v>
      </c>
      <c r="CF39" s="2">
        <v>0</v>
      </c>
      <c r="CG39" s="2">
        <v>0</v>
      </c>
      <c r="CH39" s="2">
        <v>62</v>
      </c>
      <c r="CI39" s="2">
        <v>838580</v>
      </c>
      <c r="CJ39" s="2">
        <v>0</v>
      </c>
      <c r="CK39" s="2">
        <v>10464</v>
      </c>
      <c r="CL39" s="2">
        <v>828116</v>
      </c>
      <c r="CM39" s="2">
        <v>58884</v>
      </c>
      <c r="CN39" s="2">
        <v>0</v>
      </c>
      <c r="CO39" s="2">
        <v>0</v>
      </c>
      <c r="CP39" s="2">
        <v>58884</v>
      </c>
      <c r="CQ39" s="2">
        <v>112589</v>
      </c>
      <c r="CR39" s="2">
        <v>0</v>
      </c>
      <c r="CS39" s="2">
        <v>11</v>
      </c>
      <c r="CT39" s="2">
        <v>112578</v>
      </c>
      <c r="CU39" s="2">
        <v>72146</v>
      </c>
      <c r="CV39" s="2">
        <v>0</v>
      </c>
      <c r="CW39" s="2">
        <v>210</v>
      </c>
      <c r="CX39" s="2">
        <v>71936</v>
      </c>
      <c r="CY39" s="2"/>
      <c r="CZ39" s="2"/>
      <c r="DA39" s="2"/>
      <c r="DB39" s="2"/>
      <c r="DC39" s="2">
        <v>60459</v>
      </c>
      <c r="DD39" s="2">
        <v>0</v>
      </c>
      <c r="DE39" s="2">
        <v>578</v>
      </c>
      <c r="DF39" s="2">
        <v>59881</v>
      </c>
      <c r="DG39" s="2">
        <v>63745</v>
      </c>
      <c r="DH39" s="2">
        <v>0</v>
      </c>
      <c r="DI39" s="2">
        <v>0</v>
      </c>
      <c r="DJ39" s="2">
        <v>63745</v>
      </c>
      <c r="DK39" s="2">
        <v>6844</v>
      </c>
      <c r="DL39" s="2">
        <v>0</v>
      </c>
      <c r="DM39" s="2">
        <v>11</v>
      </c>
      <c r="DN39" s="2">
        <v>6833</v>
      </c>
      <c r="DO39" s="2">
        <v>1179</v>
      </c>
      <c r="DP39" s="2"/>
      <c r="DQ39" s="2"/>
      <c r="DR39" s="2">
        <v>1179</v>
      </c>
      <c r="DS39" s="2">
        <f t="shared" si="1"/>
        <v>10140204</v>
      </c>
      <c r="DT39" s="2">
        <f t="shared" si="2"/>
        <v>0</v>
      </c>
      <c r="DU39" s="2">
        <f t="shared" si="3"/>
        <v>25697</v>
      </c>
      <c r="DV39" s="2">
        <f t="shared" si="4"/>
        <v>10114507</v>
      </c>
    </row>
    <row r="40" spans="1:126">
      <c r="A40" s="11">
        <f t="shared" si="5"/>
        <v>36</v>
      </c>
      <c r="B40" s="11" t="s">
        <v>35</v>
      </c>
      <c r="C40" s="2">
        <v>10081</v>
      </c>
      <c r="D40" s="2">
        <v>0</v>
      </c>
      <c r="E40" s="2">
        <v>25</v>
      </c>
      <c r="F40" s="2">
        <v>10056</v>
      </c>
      <c r="G40" s="2">
        <v>36</v>
      </c>
      <c r="H40" s="2">
        <v>0</v>
      </c>
      <c r="I40" s="2">
        <v>0</v>
      </c>
      <c r="J40" s="2">
        <v>36</v>
      </c>
      <c r="K40" s="2">
        <v>25569</v>
      </c>
      <c r="L40" s="2">
        <v>5562</v>
      </c>
      <c r="M40" s="2">
        <v>3453</v>
      </c>
      <c r="N40" s="2">
        <v>27678</v>
      </c>
      <c r="O40" s="2">
        <v>945</v>
      </c>
      <c r="P40" s="2">
        <v>1592</v>
      </c>
      <c r="Q40" s="2">
        <v>156</v>
      </c>
      <c r="R40" s="2">
        <v>2381</v>
      </c>
      <c r="S40" s="2">
        <v>13317</v>
      </c>
      <c r="T40" s="2">
        <v>0</v>
      </c>
      <c r="U40" s="2">
        <v>0</v>
      </c>
      <c r="V40" s="2">
        <v>13317</v>
      </c>
      <c r="W40" s="2">
        <v>299</v>
      </c>
      <c r="X40" s="2">
        <v>0</v>
      </c>
      <c r="Y40" s="2">
        <v>0</v>
      </c>
      <c r="Z40" s="2">
        <v>299</v>
      </c>
      <c r="AA40" s="2">
        <v>184544</v>
      </c>
      <c r="AB40" s="2">
        <v>24</v>
      </c>
      <c r="AC40" s="2">
        <v>13742</v>
      </c>
      <c r="AD40" s="2">
        <v>170826</v>
      </c>
      <c r="AE40" s="2">
        <v>578</v>
      </c>
      <c r="AF40" s="2">
        <v>0</v>
      </c>
      <c r="AG40" s="2">
        <v>24</v>
      </c>
      <c r="AH40" s="2">
        <v>554</v>
      </c>
      <c r="AI40" s="2">
        <v>10214</v>
      </c>
      <c r="AJ40" s="2">
        <v>0</v>
      </c>
      <c r="AK40" s="2">
        <v>0</v>
      </c>
      <c r="AL40" s="2">
        <v>10214</v>
      </c>
      <c r="AM40" s="2">
        <v>134328</v>
      </c>
      <c r="AN40" s="2">
        <v>0</v>
      </c>
      <c r="AO40" s="2">
        <v>0</v>
      </c>
      <c r="AP40" s="2">
        <v>134328</v>
      </c>
      <c r="AQ40" s="2">
        <v>5233</v>
      </c>
      <c r="AR40" s="2">
        <v>0</v>
      </c>
      <c r="AS40" s="2">
        <v>0</v>
      </c>
      <c r="AT40" s="2">
        <v>5233</v>
      </c>
      <c r="AU40" s="2">
        <v>4131</v>
      </c>
      <c r="AV40" s="2">
        <v>0</v>
      </c>
      <c r="AW40" s="2">
        <v>0</v>
      </c>
      <c r="AX40" s="2">
        <v>4131</v>
      </c>
      <c r="AY40" s="2">
        <v>2143</v>
      </c>
      <c r="AZ40" s="2">
        <v>0</v>
      </c>
      <c r="BA40" s="2">
        <v>0</v>
      </c>
      <c r="BB40" s="2">
        <v>2143</v>
      </c>
      <c r="BC40" s="2">
        <v>591</v>
      </c>
      <c r="BD40" s="2">
        <v>0</v>
      </c>
      <c r="BE40" s="2">
        <v>0</v>
      </c>
      <c r="BF40" s="2">
        <v>591</v>
      </c>
      <c r="BG40" s="2">
        <v>1349</v>
      </c>
      <c r="BH40" s="2">
        <v>26</v>
      </c>
      <c r="BI40" s="2">
        <v>4</v>
      </c>
      <c r="BJ40" s="2">
        <v>1371</v>
      </c>
      <c r="BK40" s="2"/>
      <c r="BL40" s="2"/>
      <c r="BM40" s="2"/>
      <c r="BN40" s="2"/>
      <c r="BO40" s="2">
        <v>697</v>
      </c>
      <c r="BP40" s="2">
        <v>0</v>
      </c>
      <c r="BQ40" s="2">
        <v>0</v>
      </c>
      <c r="BR40" s="2">
        <v>697</v>
      </c>
      <c r="BS40" s="2"/>
      <c r="BT40" s="2"/>
      <c r="BU40" s="2"/>
      <c r="BV40" s="2"/>
      <c r="BW40" s="2"/>
      <c r="BX40" s="2"/>
      <c r="BY40" s="2"/>
      <c r="BZ40" s="2"/>
      <c r="CA40" s="2">
        <v>5648</v>
      </c>
      <c r="CB40" s="2">
        <v>108</v>
      </c>
      <c r="CC40" s="2">
        <v>3</v>
      </c>
      <c r="CD40" s="2">
        <v>5753</v>
      </c>
      <c r="CE40" s="2">
        <v>23265</v>
      </c>
      <c r="CF40" s="2">
        <v>194</v>
      </c>
      <c r="CG40" s="2">
        <v>58</v>
      </c>
      <c r="CH40" s="2">
        <v>23401</v>
      </c>
      <c r="CI40" s="2">
        <v>11660</v>
      </c>
      <c r="CJ40" s="2">
        <v>0</v>
      </c>
      <c r="CK40" s="2">
        <v>18</v>
      </c>
      <c r="CL40" s="2">
        <v>11642</v>
      </c>
      <c r="CM40" s="2">
        <v>29</v>
      </c>
      <c r="CN40" s="2">
        <v>0</v>
      </c>
      <c r="CO40" s="2">
        <v>0</v>
      </c>
      <c r="CP40" s="2">
        <v>29</v>
      </c>
      <c r="CQ40" s="2">
        <v>6659</v>
      </c>
      <c r="CR40" s="2">
        <v>0</v>
      </c>
      <c r="CS40" s="2">
        <v>0</v>
      </c>
      <c r="CT40" s="2">
        <v>6659</v>
      </c>
      <c r="CU40" s="2">
        <v>130</v>
      </c>
      <c r="CV40" s="2">
        <v>0</v>
      </c>
      <c r="CW40" s="2">
        <v>0</v>
      </c>
      <c r="CX40" s="2">
        <v>130</v>
      </c>
      <c r="CY40" s="2">
        <v>475</v>
      </c>
      <c r="CZ40" s="2">
        <v>123</v>
      </c>
      <c r="DA40" s="2">
        <v>212</v>
      </c>
      <c r="DB40" s="2">
        <v>386</v>
      </c>
      <c r="DC40" s="2">
        <v>32504</v>
      </c>
      <c r="DD40" s="2">
        <v>370</v>
      </c>
      <c r="DE40" s="2">
        <v>256</v>
      </c>
      <c r="DF40" s="2">
        <v>32618</v>
      </c>
      <c r="DG40" s="2">
        <v>315</v>
      </c>
      <c r="DH40" s="2">
        <v>1701</v>
      </c>
      <c r="DI40" s="2">
        <v>0</v>
      </c>
      <c r="DJ40" s="2">
        <v>2016</v>
      </c>
      <c r="DK40" s="2">
        <v>2131</v>
      </c>
      <c r="DL40" s="2">
        <v>0</v>
      </c>
      <c r="DM40" s="2">
        <v>0</v>
      </c>
      <c r="DN40" s="2">
        <v>2131</v>
      </c>
      <c r="DO40" s="2">
        <v>5735</v>
      </c>
      <c r="DP40" s="2"/>
      <c r="DQ40" s="2"/>
      <c r="DR40" s="2">
        <v>5735</v>
      </c>
      <c r="DS40" s="2">
        <f t="shared" si="1"/>
        <v>482606</v>
      </c>
      <c r="DT40" s="2">
        <f t="shared" si="2"/>
        <v>9700</v>
      </c>
      <c r="DU40" s="2">
        <f t="shared" si="3"/>
        <v>17951</v>
      </c>
      <c r="DV40" s="2">
        <f t="shared" si="4"/>
        <v>474355</v>
      </c>
    </row>
    <row r="41" spans="1:126">
      <c r="A41" s="11">
        <f t="shared" si="5"/>
        <v>37</v>
      </c>
      <c r="B41" s="11" t="s">
        <v>36</v>
      </c>
      <c r="C41" s="2">
        <v>2923</v>
      </c>
      <c r="D41" s="2">
        <v>13218</v>
      </c>
      <c r="E41" s="2">
        <v>2923</v>
      </c>
      <c r="F41" s="2">
        <v>13218</v>
      </c>
      <c r="G41" s="2">
        <v>45167</v>
      </c>
      <c r="H41" s="2">
        <v>3032</v>
      </c>
      <c r="I41" s="2">
        <v>45167</v>
      </c>
      <c r="J41" s="2">
        <v>3032</v>
      </c>
      <c r="K41" s="2">
        <v>49310</v>
      </c>
      <c r="L41" s="2">
        <v>4996</v>
      </c>
      <c r="M41" s="2">
        <v>49310</v>
      </c>
      <c r="N41" s="2">
        <v>4996</v>
      </c>
      <c r="O41" s="2">
        <v>47521</v>
      </c>
      <c r="P41" s="2">
        <v>9517</v>
      </c>
      <c r="Q41" s="2">
        <v>47521</v>
      </c>
      <c r="R41" s="2">
        <v>9517</v>
      </c>
      <c r="S41" s="2">
        <v>148</v>
      </c>
      <c r="T41" s="2">
        <v>1183</v>
      </c>
      <c r="U41" s="2">
        <v>148</v>
      </c>
      <c r="V41" s="2">
        <v>1183</v>
      </c>
      <c r="W41" s="2">
        <v>533</v>
      </c>
      <c r="X41" s="2">
        <v>0</v>
      </c>
      <c r="Y41" s="2">
        <v>533</v>
      </c>
      <c r="Z41" s="2">
        <v>0</v>
      </c>
      <c r="AA41" s="2">
        <v>3099</v>
      </c>
      <c r="AB41" s="2">
        <v>68772</v>
      </c>
      <c r="AC41" s="2">
        <v>3099</v>
      </c>
      <c r="AD41" s="2">
        <v>68772</v>
      </c>
      <c r="AE41" s="2">
        <v>5253</v>
      </c>
      <c r="AF41" s="2">
        <v>69331</v>
      </c>
      <c r="AG41" s="2">
        <v>5253</v>
      </c>
      <c r="AH41" s="2">
        <v>69331</v>
      </c>
      <c r="AI41" s="2">
        <v>0</v>
      </c>
      <c r="AJ41" s="2">
        <v>119</v>
      </c>
      <c r="AK41" s="2">
        <v>0</v>
      </c>
      <c r="AL41" s="2">
        <v>119</v>
      </c>
      <c r="AM41" s="2">
        <v>567</v>
      </c>
      <c r="AN41" s="2">
        <v>102</v>
      </c>
      <c r="AO41" s="2">
        <v>567</v>
      </c>
      <c r="AP41" s="2">
        <v>102</v>
      </c>
      <c r="AQ41" s="2">
        <v>10952</v>
      </c>
      <c r="AR41" s="2">
        <v>2870</v>
      </c>
      <c r="AS41" s="2">
        <v>10952</v>
      </c>
      <c r="AT41" s="2">
        <v>2870</v>
      </c>
      <c r="AU41" s="2">
        <v>0</v>
      </c>
      <c r="AV41" s="2">
        <v>119</v>
      </c>
      <c r="AW41" s="2">
        <v>0</v>
      </c>
      <c r="AX41" s="2">
        <v>119</v>
      </c>
      <c r="AY41" s="2">
        <v>0</v>
      </c>
      <c r="AZ41" s="2">
        <v>31306</v>
      </c>
      <c r="BA41" s="2">
        <v>0</v>
      </c>
      <c r="BB41" s="2">
        <v>31306</v>
      </c>
      <c r="BC41" s="2">
        <v>0</v>
      </c>
      <c r="BD41" s="2">
        <v>37134</v>
      </c>
      <c r="BE41" s="2">
        <v>0</v>
      </c>
      <c r="BF41" s="2">
        <v>37134</v>
      </c>
      <c r="BG41" s="2">
        <v>31648</v>
      </c>
      <c r="BH41" s="2">
        <v>56564</v>
      </c>
      <c r="BI41" s="2">
        <v>31648</v>
      </c>
      <c r="BJ41" s="2">
        <v>56564</v>
      </c>
      <c r="BK41" s="2">
        <v>17942</v>
      </c>
      <c r="BL41" s="2">
        <v>0</v>
      </c>
      <c r="BM41" s="2">
        <v>17942</v>
      </c>
      <c r="BN41" s="2">
        <v>0</v>
      </c>
      <c r="BO41" s="2">
        <v>13339</v>
      </c>
      <c r="BP41" s="2">
        <v>0</v>
      </c>
      <c r="BQ41" s="2">
        <v>13339</v>
      </c>
      <c r="BR41" s="2">
        <v>0</v>
      </c>
      <c r="BS41" s="2">
        <v>85109</v>
      </c>
      <c r="BT41" s="2">
        <v>0</v>
      </c>
      <c r="BU41" s="2">
        <v>85109</v>
      </c>
      <c r="BV41" s="2">
        <v>0</v>
      </c>
      <c r="BW41" s="2">
        <v>13547</v>
      </c>
      <c r="BX41" s="2">
        <v>0</v>
      </c>
      <c r="BY41" s="2">
        <v>13547</v>
      </c>
      <c r="BZ41" s="2">
        <v>0</v>
      </c>
      <c r="CA41" s="2">
        <v>64043</v>
      </c>
      <c r="CB41" s="2">
        <v>70217</v>
      </c>
      <c r="CC41" s="2">
        <v>64043</v>
      </c>
      <c r="CD41" s="2">
        <v>70217</v>
      </c>
      <c r="CE41" s="2">
        <v>8946</v>
      </c>
      <c r="CF41" s="2">
        <v>12057</v>
      </c>
      <c r="CG41" s="2">
        <v>8946</v>
      </c>
      <c r="CH41" s="2">
        <v>12057</v>
      </c>
      <c r="CI41" s="2">
        <v>21637</v>
      </c>
      <c r="CJ41" s="2">
        <v>139400</v>
      </c>
      <c r="CK41" s="2">
        <v>21637</v>
      </c>
      <c r="CL41" s="2">
        <v>139400</v>
      </c>
      <c r="CM41" s="2">
        <v>0</v>
      </c>
      <c r="CN41" s="2">
        <v>10</v>
      </c>
      <c r="CO41" s="2">
        <v>0</v>
      </c>
      <c r="CP41" s="2">
        <v>10</v>
      </c>
      <c r="CQ41" s="2">
        <v>0</v>
      </c>
      <c r="CR41" s="2">
        <v>2254</v>
      </c>
      <c r="CS41" s="2">
        <v>0</v>
      </c>
      <c r="CT41" s="2">
        <v>2254</v>
      </c>
      <c r="CU41" s="2">
        <v>2463</v>
      </c>
      <c r="CV41" s="2">
        <v>387</v>
      </c>
      <c r="CW41" s="2">
        <v>2463</v>
      </c>
      <c r="CX41" s="2">
        <v>387</v>
      </c>
      <c r="CY41" s="2">
        <v>695</v>
      </c>
      <c r="CZ41" s="2">
        <v>714</v>
      </c>
      <c r="DA41" s="2">
        <v>695</v>
      </c>
      <c r="DB41" s="2">
        <v>714</v>
      </c>
      <c r="DC41" s="2">
        <v>2576</v>
      </c>
      <c r="DD41" s="2">
        <v>4965</v>
      </c>
      <c r="DE41" s="2">
        <v>2576</v>
      </c>
      <c r="DF41" s="2">
        <v>4965</v>
      </c>
      <c r="DG41" s="2">
        <v>5834</v>
      </c>
      <c r="DH41" s="2">
        <v>0</v>
      </c>
      <c r="DI41" s="2">
        <v>5834</v>
      </c>
      <c r="DJ41" s="2">
        <v>0</v>
      </c>
      <c r="DK41" s="2">
        <v>8483</v>
      </c>
      <c r="DL41" s="2">
        <v>4413</v>
      </c>
      <c r="DM41" s="2">
        <v>8483</v>
      </c>
      <c r="DN41" s="2">
        <v>4413</v>
      </c>
      <c r="DO41" s="2"/>
      <c r="DP41" s="2"/>
      <c r="DQ41" s="2"/>
      <c r="DR41" s="2"/>
      <c r="DS41" s="2">
        <f t="shared" si="1"/>
        <v>441735</v>
      </c>
      <c r="DT41" s="2">
        <f t="shared" si="2"/>
        <v>532680</v>
      </c>
      <c r="DU41" s="2">
        <f t="shared" si="3"/>
        <v>441735</v>
      </c>
      <c r="DV41" s="2">
        <f t="shared" si="4"/>
        <v>532680</v>
      </c>
    </row>
    <row r="42" spans="1:126">
      <c r="A42" s="15" t="s">
        <v>67</v>
      </c>
      <c r="B42" s="16"/>
      <c r="C42" s="3">
        <f>SUM(C5:C41)</f>
        <v>5523974</v>
      </c>
      <c r="D42" s="3">
        <f t="shared" ref="D42:BS42" si="6">SUM(D5:D41)</f>
        <v>31343</v>
      </c>
      <c r="E42" s="3">
        <f t="shared" si="6"/>
        <v>31343</v>
      </c>
      <c r="F42" s="3">
        <f t="shared" si="6"/>
        <v>5523974</v>
      </c>
      <c r="G42" s="3">
        <f t="shared" si="6"/>
        <v>985893</v>
      </c>
      <c r="H42" s="3">
        <f t="shared" si="6"/>
        <v>54357</v>
      </c>
      <c r="I42" s="3">
        <f t="shared" si="6"/>
        <v>54357</v>
      </c>
      <c r="J42" s="3">
        <f t="shared" si="6"/>
        <v>985893</v>
      </c>
      <c r="K42" s="3">
        <f t="shared" si="6"/>
        <v>746413</v>
      </c>
      <c r="L42" s="3">
        <f t="shared" si="6"/>
        <v>55690</v>
      </c>
      <c r="M42" s="3">
        <f t="shared" si="6"/>
        <v>55690</v>
      </c>
      <c r="N42" s="3">
        <f t="shared" si="6"/>
        <v>746413</v>
      </c>
      <c r="O42" s="3">
        <f t="shared" si="6"/>
        <v>1201195</v>
      </c>
      <c r="P42" s="3">
        <f t="shared" si="6"/>
        <v>58792</v>
      </c>
      <c r="Q42" s="3">
        <f t="shared" si="6"/>
        <v>58792</v>
      </c>
      <c r="R42" s="3">
        <f t="shared" si="6"/>
        <v>1201195</v>
      </c>
      <c r="S42" s="3">
        <f t="shared" si="6"/>
        <v>3631136</v>
      </c>
      <c r="T42" s="3">
        <f t="shared" si="6"/>
        <v>7421</v>
      </c>
      <c r="U42" s="3">
        <f t="shared" si="6"/>
        <v>7421</v>
      </c>
      <c r="V42" s="3">
        <f t="shared" si="6"/>
        <v>3631136</v>
      </c>
      <c r="W42" s="3">
        <f t="shared" si="6"/>
        <v>43081</v>
      </c>
      <c r="X42" s="3">
        <f t="shared" si="6"/>
        <v>947</v>
      </c>
      <c r="Y42" s="3">
        <f t="shared" si="6"/>
        <v>947</v>
      </c>
      <c r="Z42" s="3">
        <f t="shared" si="6"/>
        <v>43081</v>
      </c>
      <c r="AA42" s="3">
        <f t="shared" si="6"/>
        <v>6057670</v>
      </c>
      <c r="AB42" s="3">
        <f t="shared" si="6"/>
        <v>141923</v>
      </c>
      <c r="AC42" s="3">
        <f t="shared" si="6"/>
        <v>141923</v>
      </c>
      <c r="AD42" s="3">
        <f t="shared" si="6"/>
        <v>6057670</v>
      </c>
      <c r="AE42" s="3">
        <f t="shared" si="6"/>
        <v>458552</v>
      </c>
      <c r="AF42" s="3">
        <f t="shared" si="6"/>
        <v>117591</v>
      </c>
      <c r="AG42" s="3">
        <f t="shared" si="6"/>
        <v>117591</v>
      </c>
      <c r="AH42" s="3">
        <f t="shared" si="6"/>
        <v>458552</v>
      </c>
      <c r="AI42" s="3">
        <f t="shared" si="6"/>
        <v>1279960</v>
      </c>
      <c r="AJ42" s="3">
        <f t="shared" si="6"/>
        <v>211</v>
      </c>
      <c r="AK42" s="3">
        <f t="shared" si="6"/>
        <v>211</v>
      </c>
      <c r="AL42" s="3">
        <f t="shared" si="6"/>
        <v>1279960</v>
      </c>
      <c r="AM42" s="3">
        <f t="shared" si="6"/>
        <v>10272940</v>
      </c>
      <c r="AN42" s="3">
        <f t="shared" si="6"/>
        <v>928</v>
      </c>
      <c r="AO42" s="3">
        <f t="shared" si="6"/>
        <v>928</v>
      </c>
      <c r="AP42" s="3">
        <f t="shared" si="6"/>
        <v>10272940</v>
      </c>
      <c r="AQ42" s="3">
        <f t="shared" si="6"/>
        <v>1322646</v>
      </c>
      <c r="AR42" s="3">
        <f t="shared" si="6"/>
        <v>28285</v>
      </c>
      <c r="AS42" s="3">
        <f t="shared" si="6"/>
        <v>28285</v>
      </c>
      <c r="AT42" s="3">
        <f t="shared" si="6"/>
        <v>1322646</v>
      </c>
      <c r="AU42" s="3">
        <f t="shared" si="6"/>
        <v>5270324</v>
      </c>
      <c r="AV42" s="3">
        <f t="shared" si="6"/>
        <v>23685</v>
      </c>
      <c r="AW42" s="3">
        <f t="shared" si="6"/>
        <v>23685</v>
      </c>
      <c r="AX42" s="3">
        <f t="shared" si="6"/>
        <v>5270324</v>
      </c>
      <c r="AY42" s="3">
        <f t="shared" si="6"/>
        <v>328842</v>
      </c>
      <c r="AZ42" s="3">
        <f t="shared" si="6"/>
        <v>31589</v>
      </c>
      <c r="BA42" s="3">
        <f t="shared" si="6"/>
        <v>31589</v>
      </c>
      <c r="BB42" s="3">
        <f t="shared" si="6"/>
        <v>328842</v>
      </c>
      <c r="BC42" s="3">
        <f>SUM(BC5:BC41)</f>
        <v>5946576</v>
      </c>
      <c r="BD42" s="3">
        <f t="shared" ref="BD42:BF42" si="7">SUM(BD5:BD41)</f>
        <v>64460</v>
      </c>
      <c r="BE42" s="3">
        <f t="shared" si="7"/>
        <v>64460</v>
      </c>
      <c r="BF42" s="3">
        <f t="shared" si="7"/>
        <v>5946576</v>
      </c>
      <c r="BG42" s="4">
        <f>SUM(BG5:BG41)</f>
        <v>11049470</v>
      </c>
      <c r="BH42" s="4">
        <f t="shared" ref="BH42:BJ42" si="8">SUM(BH5:BH41)</f>
        <v>1218457</v>
      </c>
      <c r="BI42" s="4">
        <f t="shared" si="8"/>
        <v>1218457</v>
      </c>
      <c r="BJ42" s="4">
        <f t="shared" si="8"/>
        <v>11049470</v>
      </c>
      <c r="BK42" s="3">
        <f>SUM(BK5:BK41)</f>
        <v>854998</v>
      </c>
      <c r="BL42" s="3">
        <f>SUM(BL5:BL41)</f>
        <v>19142</v>
      </c>
      <c r="BM42" s="3">
        <f>SUM(BM5:BM41)</f>
        <v>19142</v>
      </c>
      <c r="BN42" s="3">
        <f>SUM(BN5:BN41)</f>
        <v>854998</v>
      </c>
      <c r="BO42" s="3">
        <f>SUM(BO5:BO41)</f>
        <v>636487</v>
      </c>
      <c r="BP42" s="3">
        <f t="shared" ref="BP42:BR42" si="9">SUM(BP5:BP41)</f>
        <v>25289</v>
      </c>
      <c r="BQ42" s="3">
        <f t="shared" si="9"/>
        <v>25289</v>
      </c>
      <c r="BR42" s="3">
        <f t="shared" si="9"/>
        <v>636487</v>
      </c>
      <c r="BS42" s="3">
        <f t="shared" si="6"/>
        <v>736171</v>
      </c>
      <c r="BT42" s="3">
        <f t="shared" ref="BT42:DN42" si="10">SUM(BT5:BT41)</f>
        <v>98516</v>
      </c>
      <c r="BU42" s="3">
        <f t="shared" si="10"/>
        <v>98516</v>
      </c>
      <c r="BV42" s="3">
        <f t="shared" si="10"/>
        <v>736171</v>
      </c>
      <c r="BW42" s="3">
        <f>SUM(BW5:BW41)</f>
        <v>780119</v>
      </c>
      <c r="BX42" s="3">
        <f>SUM(BX5:BX41)</f>
        <v>21310</v>
      </c>
      <c r="BY42" s="3">
        <f>SUM(BY5:BY41)</f>
        <v>21310</v>
      </c>
      <c r="BZ42" s="3">
        <f>SUM(BZ5:BZ41)</f>
        <v>780119</v>
      </c>
      <c r="CA42" s="3">
        <f t="shared" si="10"/>
        <v>6037334</v>
      </c>
      <c r="CB42" s="3">
        <f t="shared" si="10"/>
        <v>198860</v>
      </c>
      <c r="CC42" s="3">
        <f t="shared" si="10"/>
        <v>198860</v>
      </c>
      <c r="CD42" s="3">
        <f t="shared" si="10"/>
        <v>6037334</v>
      </c>
      <c r="CE42" s="3">
        <f t="shared" si="10"/>
        <v>170712</v>
      </c>
      <c r="CF42" s="3">
        <f t="shared" si="10"/>
        <v>38325</v>
      </c>
      <c r="CG42" s="3">
        <f t="shared" si="10"/>
        <v>38325</v>
      </c>
      <c r="CH42" s="3">
        <f t="shared" si="10"/>
        <v>170712</v>
      </c>
      <c r="CI42" s="3">
        <f>SUM(CI5:CI41)</f>
        <v>18173466</v>
      </c>
      <c r="CJ42" s="3">
        <f>SUM(CJ5:CJ41)</f>
        <v>622498</v>
      </c>
      <c r="CK42" s="3">
        <f>SUM(CK5:CK41)</f>
        <v>622498</v>
      </c>
      <c r="CL42" s="3">
        <f>SUM(CL5:CL41)</f>
        <v>18173466</v>
      </c>
      <c r="CM42" s="3">
        <f t="shared" si="10"/>
        <v>76300</v>
      </c>
      <c r="CN42" s="3">
        <f t="shared" si="10"/>
        <v>13</v>
      </c>
      <c r="CO42" s="3">
        <f t="shared" si="10"/>
        <v>13</v>
      </c>
      <c r="CP42" s="3">
        <f t="shared" si="10"/>
        <v>76300</v>
      </c>
      <c r="CQ42" s="3">
        <f>SUM(CQ5:CQ41)</f>
        <v>2442795</v>
      </c>
      <c r="CR42" s="3">
        <f>SUM(CR5:CR41)</f>
        <v>2302</v>
      </c>
      <c r="CS42" s="3">
        <f>SUM(CS5:CS41)</f>
        <v>2302</v>
      </c>
      <c r="CT42" s="3">
        <f>SUM(CT5:CT41)</f>
        <v>2442795</v>
      </c>
      <c r="CU42" s="3">
        <f t="shared" si="10"/>
        <v>3233808</v>
      </c>
      <c r="CV42" s="3">
        <f t="shared" si="10"/>
        <v>7301</v>
      </c>
      <c r="CW42" s="3">
        <f t="shared" si="10"/>
        <v>7301</v>
      </c>
      <c r="CX42" s="3">
        <f t="shared" si="10"/>
        <v>3233808</v>
      </c>
      <c r="CY42" s="3">
        <f>SUM(CY5:CY41)</f>
        <v>103436</v>
      </c>
      <c r="CZ42" s="3">
        <f t="shared" si="10"/>
        <v>1415</v>
      </c>
      <c r="DA42" s="3">
        <f t="shared" si="10"/>
        <v>1415</v>
      </c>
      <c r="DB42" s="3">
        <f t="shared" si="10"/>
        <v>103436</v>
      </c>
      <c r="DC42" s="3">
        <f t="shared" si="10"/>
        <v>2862875</v>
      </c>
      <c r="DD42" s="3">
        <f t="shared" si="10"/>
        <v>23181</v>
      </c>
      <c r="DE42" s="3">
        <f t="shared" si="10"/>
        <v>23181</v>
      </c>
      <c r="DF42" s="3">
        <f t="shared" si="10"/>
        <v>2862875</v>
      </c>
      <c r="DG42" s="3">
        <f>SUM(DG5:DG41)</f>
        <v>945533</v>
      </c>
      <c r="DH42" s="3">
        <f>SUM(DH5:DH41)</f>
        <v>6121</v>
      </c>
      <c r="DI42" s="3">
        <f>SUM(DI5:DI41)</f>
        <v>6121</v>
      </c>
      <c r="DJ42" s="3">
        <f>SUM(DJ5:DJ41)</f>
        <v>945533</v>
      </c>
      <c r="DK42" s="3">
        <f t="shared" si="10"/>
        <v>497953</v>
      </c>
      <c r="DL42" s="3">
        <f t="shared" si="10"/>
        <v>28626</v>
      </c>
      <c r="DM42" s="3">
        <f t="shared" si="10"/>
        <v>28626</v>
      </c>
      <c r="DN42" s="3">
        <f t="shared" si="10"/>
        <v>497953</v>
      </c>
      <c r="DO42" s="3">
        <f>SUM(DO5:DO41)</f>
        <v>69272</v>
      </c>
      <c r="DP42" s="3">
        <f t="shared" ref="DP42:DR42" si="11">SUM(DP5:DP41)</f>
        <v>241</v>
      </c>
      <c r="DQ42" s="3">
        <f t="shared" si="11"/>
        <v>842</v>
      </c>
      <c r="DR42" s="3">
        <f t="shared" si="11"/>
        <v>68671</v>
      </c>
      <c r="DS42" s="8">
        <f t="shared" si="1"/>
        <v>91739931</v>
      </c>
      <c r="DT42" s="8">
        <f t="shared" si="2"/>
        <v>2928819</v>
      </c>
      <c r="DU42" s="8">
        <f t="shared" si="3"/>
        <v>2929420</v>
      </c>
      <c r="DV42" s="8">
        <f t="shared" si="4"/>
        <v>91739330</v>
      </c>
    </row>
    <row r="43" spans="1:126" ht="26.25" customHeight="1">
      <c r="A43" s="21" t="s">
        <v>69</v>
      </c>
      <c r="B43" s="22"/>
      <c r="C43" s="7">
        <f>C42-C41</f>
        <v>5521051</v>
      </c>
      <c r="D43" s="7">
        <f t="shared" ref="D43:J43" si="12">D42-D41</f>
        <v>18125</v>
      </c>
      <c r="E43" s="7">
        <f t="shared" si="12"/>
        <v>28420</v>
      </c>
      <c r="F43" s="7">
        <f t="shared" si="12"/>
        <v>5510756</v>
      </c>
      <c r="G43" s="7">
        <f t="shared" si="12"/>
        <v>940726</v>
      </c>
      <c r="H43" s="7">
        <f t="shared" si="12"/>
        <v>51325</v>
      </c>
      <c r="I43" s="7">
        <f t="shared" si="12"/>
        <v>9190</v>
      </c>
      <c r="J43" s="7">
        <f t="shared" si="12"/>
        <v>982861</v>
      </c>
      <c r="K43" s="7">
        <f t="shared" ref="K43:R43" si="13">K42-K41</f>
        <v>697103</v>
      </c>
      <c r="L43" s="7">
        <f t="shared" si="13"/>
        <v>50694</v>
      </c>
      <c r="M43" s="7">
        <f t="shared" si="13"/>
        <v>6380</v>
      </c>
      <c r="N43" s="7">
        <f t="shared" si="13"/>
        <v>741417</v>
      </c>
      <c r="O43" s="7">
        <f t="shared" si="13"/>
        <v>1153674</v>
      </c>
      <c r="P43" s="7">
        <f t="shared" si="13"/>
        <v>49275</v>
      </c>
      <c r="Q43" s="7">
        <f t="shared" si="13"/>
        <v>11271</v>
      </c>
      <c r="R43" s="7">
        <f t="shared" si="13"/>
        <v>1191678</v>
      </c>
      <c r="S43" s="7">
        <f t="shared" ref="S43:Z43" si="14">S42-S41</f>
        <v>3630988</v>
      </c>
      <c r="T43" s="7">
        <f t="shared" si="14"/>
        <v>6238</v>
      </c>
      <c r="U43" s="7">
        <f t="shared" si="14"/>
        <v>7273</v>
      </c>
      <c r="V43" s="7">
        <f t="shared" si="14"/>
        <v>3629953</v>
      </c>
      <c r="W43" s="7">
        <f t="shared" si="14"/>
        <v>42548</v>
      </c>
      <c r="X43" s="7">
        <f t="shared" si="14"/>
        <v>947</v>
      </c>
      <c r="Y43" s="7">
        <f t="shared" si="14"/>
        <v>414</v>
      </c>
      <c r="Z43" s="7">
        <f t="shared" si="14"/>
        <v>43081</v>
      </c>
      <c r="AA43" s="7">
        <f t="shared" ref="AA43:AH43" si="15">AA42-AA41</f>
        <v>6054571</v>
      </c>
      <c r="AB43" s="7">
        <f t="shared" si="15"/>
        <v>73151</v>
      </c>
      <c r="AC43" s="7">
        <f t="shared" si="15"/>
        <v>138824</v>
      </c>
      <c r="AD43" s="7">
        <f t="shared" si="15"/>
        <v>5988898</v>
      </c>
      <c r="AE43" s="7">
        <f t="shared" si="15"/>
        <v>453299</v>
      </c>
      <c r="AF43" s="7">
        <f t="shared" si="15"/>
        <v>48260</v>
      </c>
      <c r="AG43" s="7">
        <f t="shared" si="15"/>
        <v>112338</v>
      </c>
      <c r="AH43" s="7">
        <f t="shared" si="15"/>
        <v>389221</v>
      </c>
      <c r="AI43" s="7">
        <f t="shared" ref="AI43:AP43" si="16">AI42-AI41</f>
        <v>1279960</v>
      </c>
      <c r="AJ43" s="7">
        <f t="shared" si="16"/>
        <v>92</v>
      </c>
      <c r="AK43" s="7">
        <f t="shared" si="16"/>
        <v>211</v>
      </c>
      <c r="AL43" s="7">
        <f t="shared" si="16"/>
        <v>1279841</v>
      </c>
      <c r="AM43" s="7">
        <f t="shared" si="16"/>
        <v>10272373</v>
      </c>
      <c r="AN43" s="7">
        <f t="shared" si="16"/>
        <v>826</v>
      </c>
      <c r="AO43" s="7">
        <f t="shared" si="16"/>
        <v>361</v>
      </c>
      <c r="AP43" s="7">
        <f t="shared" si="16"/>
        <v>10272838</v>
      </c>
      <c r="AQ43" s="7">
        <f t="shared" ref="AQ43:AX43" si="17">AQ42-AQ41</f>
        <v>1311694</v>
      </c>
      <c r="AR43" s="7">
        <f t="shared" si="17"/>
        <v>25415</v>
      </c>
      <c r="AS43" s="7">
        <f t="shared" si="17"/>
        <v>17333</v>
      </c>
      <c r="AT43" s="7">
        <f t="shared" si="17"/>
        <v>1319776</v>
      </c>
      <c r="AU43" s="7">
        <f t="shared" si="17"/>
        <v>5270324</v>
      </c>
      <c r="AV43" s="7">
        <f t="shared" si="17"/>
        <v>23566</v>
      </c>
      <c r="AW43" s="7">
        <f t="shared" si="17"/>
        <v>23685</v>
      </c>
      <c r="AX43" s="7">
        <f t="shared" si="17"/>
        <v>5270205</v>
      </c>
      <c r="AY43" s="7">
        <f t="shared" ref="AY43:BF43" si="18">AY42-AY41</f>
        <v>328842</v>
      </c>
      <c r="AZ43" s="7">
        <f t="shared" si="18"/>
        <v>283</v>
      </c>
      <c r="BA43" s="7">
        <f t="shared" si="18"/>
        <v>31589</v>
      </c>
      <c r="BB43" s="7">
        <f t="shared" si="18"/>
        <v>297536</v>
      </c>
      <c r="BC43" s="7">
        <f t="shared" si="18"/>
        <v>5946576</v>
      </c>
      <c r="BD43" s="7">
        <f t="shared" si="18"/>
        <v>27326</v>
      </c>
      <c r="BE43" s="7">
        <f t="shared" si="18"/>
        <v>64460</v>
      </c>
      <c r="BF43" s="7">
        <f t="shared" si="18"/>
        <v>5909442</v>
      </c>
      <c r="BG43" s="7">
        <f t="shared" ref="BG43:BN43" si="19">BG42-BG41</f>
        <v>11017822</v>
      </c>
      <c r="BH43" s="7">
        <f t="shared" si="19"/>
        <v>1161893</v>
      </c>
      <c r="BI43" s="7">
        <f t="shared" si="19"/>
        <v>1186809</v>
      </c>
      <c r="BJ43" s="7">
        <f t="shared" si="19"/>
        <v>10992906</v>
      </c>
      <c r="BK43" s="7">
        <f t="shared" si="19"/>
        <v>837056</v>
      </c>
      <c r="BL43" s="7">
        <f t="shared" si="19"/>
        <v>19142</v>
      </c>
      <c r="BM43" s="7">
        <f t="shared" si="19"/>
        <v>1200</v>
      </c>
      <c r="BN43" s="7">
        <f t="shared" si="19"/>
        <v>854998</v>
      </c>
      <c r="BO43" s="7">
        <f>BO42-BO41</f>
        <v>623148</v>
      </c>
      <c r="BP43" s="7">
        <f>BP42-BP41</f>
        <v>25289</v>
      </c>
      <c r="BQ43" s="7">
        <f>BQ42-BQ41</f>
        <v>11950</v>
      </c>
      <c r="BR43" s="7">
        <f>BR42-BR41</f>
        <v>636487</v>
      </c>
      <c r="BS43" s="7">
        <f>BS42-BS41</f>
        <v>651062</v>
      </c>
      <c r="BT43" s="7">
        <f t="shared" ref="BT43:DN43" si="20">BT42-BT41</f>
        <v>98516</v>
      </c>
      <c r="BU43" s="7">
        <f t="shared" si="20"/>
        <v>13407</v>
      </c>
      <c r="BV43" s="7">
        <f t="shared" si="20"/>
        <v>736171</v>
      </c>
      <c r="BW43" s="7">
        <f t="shared" si="20"/>
        <v>766572</v>
      </c>
      <c r="BX43" s="7">
        <f t="shared" si="20"/>
        <v>21310</v>
      </c>
      <c r="BY43" s="7">
        <f t="shared" si="20"/>
        <v>7763</v>
      </c>
      <c r="BZ43" s="7">
        <f t="shared" si="20"/>
        <v>780119</v>
      </c>
      <c r="CA43" s="7">
        <f t="shared" si="20"/>
        <v>5973291</v>
      </c>
      <c r="CB43" s="7">
        <f t="shared" si="20"/>
        <v>128643</v>
      </c>
      <c r="CC43" s="7">
        <f t="shared" si="20"/>
        <v>134817</v>
      </c>
      <c r="CD43" s="7">
        <f t="shared" si="20"/>
        <v>5967117</v>
      </c>
      <c r="CE43" s="7">
        <f t="shared" si="20"/>
        <v>161766</v>
      </c>
      <c r="CF43" s="7">
        <f t="shared" si="20"/>
        <v>26268</v>
      </c>
      <c r="CG43" s="7">
        <f t="shared" si="20"/>
        <v>29379</v>
      </c>
      <c r="CH43" s="7">
        <f t="shared" si="20"/>
        <v>158655</v>
      </c>
      <c r="CI43" s="7">
        <f t="shared" si="20"/>
        <v>18151829</v>
      </c>
      <c r="CJ43" s="7">
        <f t="shared" si="20"/>
        <v>483098</v>
      </c>
      <c r="CK43" s="7">
        <f t="shared" si="20"/>
        <v>600861</v>
      </c>
      <c r="CL43" s="7">
        <f t="shared" si="20"/>
        <v>18034066</v>
      </c>
      <c r="CM43" s="7">
        <f t="shared" si="20"/>
        <v>76300</v>
      </c>
      <c r="CN43" s="7">
        <f t="shared" si="20"/>
        <v>3</v>
      </c>
      <c r="CO43" s="7">
        <f t="shared" si="20"/>
        <v>13</v>
      </c>
      <c r="CP43" s="7">
        <f t="shared" si="20"/>
        <v>76290</v>
      </c>
      <c r="CQ43" s="7">
        <f t="shared" si="20"/>
        <v>2442795</v>
      </c>
      <c r="CR43" s="7">
        <f t="shared" si="20"/>
        <v>48</v>
      </c>
      <c r="CS43" s="7">
        <f t="shared" si="20"/>
        <v>2302</v>
      </c>
      <c r="CT43" s="7">
        <f t="shared" si="20"/>
        <v>2440541</v>
      </c>
      <c r="CU43" s="7">
        <f t="shared" si="20"/>
        <v>3231345</v>
      </c>
      <c r="CV43" s="7">
        <f t="shared" si="20"/>
        <v>6914</v>
      </c>
      <c r="CW43" s="7">
        <f t="shared" si="20"/>
        <v>4838</v>
      </c>
      <c r="CX43" s="7">
        <f t="shared" si="20"/>
        <v>3233421</v>
      </c>
      <c r="CY43" s="7">
        <f t="shared" si="20"/>
        <v>102741</v>
      </c>
      <c r="CZ43" s="7">
        <f t="shared" si="20"/>
        <v>701</v>
      </c>
      <c r="DA43" s="7">
        <f t="shared" si="20"/>
        <v>720</v>
      </c>
      <c r="DB43" s="7">
        <f t="shared" si="20"/>
        <v>102722</v>
      </c>
      <c r="DC43" s="7">
        <f t="shared" si="20"/>
        <v>2860299</v>
      </c>
      <c r="DD43" s="7">
        <f t="shared" si="20"/>
        <v>18216</v>
      </c>
      <c r="DE43" s="7">
        <f t="shared" si="20"/>
        <v>20605</v>
      </c>
      <c r="DF43" s="7">
        <f t="shared" si="20"/>
        <v>2857910</v>
      </c>
      <c r="DG43" s="7">
        <f t="shared" si="20"/>
        <v>939699</v>
      </c>
      <c r="DH43" s="7">
        <f t="shared" si="20"/>
        <v>6121</v>
      </c>
      <c r="DI43" s="7">
        <f t="shared" si="20"/>
        <v>287</v>
      </c>
      <c r="DJ43" s="7">
        <f t="shared" si="20"/>
        <v>945533</v>
      </c>
      <c r="DK43" s="7">
        <f t="shared" si="20"/>
        <v>489470</v>
      </c>
      <c r="DL43" s="7">
        <f t="shared" si="20"/>
        <v>24213</v>
      </c>
      <c r="DM43" s="7">
        <f t="shared" si="20"/>
        <v>20143</v>
      </c>
      <c r="DN43" s="7">
        <f t="shared" si="20"/>
        <v>493540</v>
      </c>
      <c r="DO43" s="7">
        <f>DO42-DO41</f>
        <v>69272</v>
      </c>
      <c r="DP43" s="7">
        <f t="shared" ref="DP43:DR43" si="21">DP42-DP41</f>
        <v>241</v>
      </c>
      <c r="DQ43" s="7">
        <f t="shared" si="21"/>
        <v>842</v>
      </c>
      <c r="DR43" s="7">
        <f t="shared" si="21"/>
        <v>68671</v>
      </c>
      <c r="DS43" s="8">
        <f t="shared" si="1"/>
        <v>91298196</v>
      </c>
      <c r="DT43" s="8">
        <f t="shared" si="2"/>
        <v>2396139</v>
      </c>
      <c r="DU43" s="8">
        <f t="shared" si="3"/>
        <v>2487685</v>
      </c>
      <c r="DV43" s="8">
        <f t="shared" si="4"/>
        <v>91206650</v>
      </c>
    </row>
    <row r="44" spans="1:126" ht="16.5" customHeight="1">
      <c r="B44" s="13"/>
      <c r="C44" s="13" t="s">
        <v>77</v>
      </c>
      <c r="D44" s="13"/>
      <c r="E44" s="13"/>
      <c r="F44" s="13"/>
      <c r="G44" s="13"/>
      <c r="H44" s="13"/>
      <c r="I44" s="13"/>
      <c r="J44" s="13"/>
      <c r="K44" s="13" t="s">
        <v>77</v>
      </c>
      <c r="L44" s="14"/>
      <c r="M44" s="14"/>
      <c r="N44" s="14"/>
      <c r="O44" s="14"/>
      <c r="P44" s="14"/>
      <c r="Q44" s="14"/>
      <c r="R44" s="14"/>
      <c r="S44" s="13" t="s">
        <v>77</v>
      </c>
      <c r="T44" s="14"/>
      <c r="U44" s="14"/>
      <c r="V44" s="14"/>
      <c r="W44" s="14"/>
      <c r="X44" s="14"/>
      <c r="Y44" s="14"/>
      <c r="Z44" s="14"/>
      <c r="AA44" s="13" t="s">
        <v>77</v>
      </c>
      <c r="AB44" s="14"/>
      <c r="AC44" s="14"/>
      <c r="AD44" s="14"/>
      <c r="AE44" s="14"/>
      <c r="AF44" s="14"/>
      <c r="AG44" s="14"/>
      <c r="AH44" s="14"/>
      <c r="AI44" s="13" t="s">
        <v>77</v>
      </c>
      <c r="AJ44" s="14"/>
      <c r="AK44" s="14"/>
      <c r="AL44" s="14"/>
      <c r="AM44" s="14"/>
      <c r="AN44" s="14"/>
      <c r="AO44" s="14"/>
      <c r="AP44" s="14"/>
      <c r="AQ44" s="13" t="s">
        <v>77</v>
      </c>
      <c r="AR44" s="14"/>
      <c r="AS44" s="14"/>
      <c r="AT44" s="14"/>
      <c r="AU44" s="14"/>
      <c r="AV44" s="14"/>
      <c r="AW44" s="14"/>
      <c r="AX44" s="14"/>
      <c r="AY44" s="13" t="s">
        <v>77</v>
      </c>
      <c r="AZ44" s="14"/>
      <c r="BA44" s="14"/>
      <c r="BB44" s="14"/>
      <c r="BC44" s="14"/>
      <c r="BD44" s="14"/>
      <c r="BE44" s="14"/>
      <c r="BF44" s="14"/>
      <c r="BG44" s="13" t="s">
        <v>77</v>
      </c>
      <c r="BH44" s="14"/>
      <c r="BI44" s="14"/>
      <c r="BJ44" s="14"/>
      <c r="BK44" s="14"/>
      <c r="BL44" s="14"/>
      <c r="BM44" s="14"/>
      <c r="BN44" s="14"/>
      <c r="BO44" s="13" t="s">
        <v>77</v>
      </c>
      <c r="BP44" s="13"/>
      <c r="BQ44" s="13"/>
      <c r="BR44" s="13"/>
      <c r="BS44" s="13"/>
      <c r="BT44" s="13"/>
      <c r="BU44" s="13"/>
      <c r="BV44" s="13"/>
      <c r="BW44" s="13" t="s">
        <v>77</v>
      </c>
      <c r="BX44" s="13"/>
      <c r="BY44" s="13"/>
      <c r="BZ44" s="13"/>
      <c r="CA44" s="13"/>
      <c r="CB44" s="13"/>
      <c r="CC44" s="13"/>
      <c r="CD44" s="13"/>
      <c r="CE44" s="13" t="s">
        <v>77</v>
      </c>
      <c r="CF44" s="14"/>
      <c r="CG44" s="14"/>
      <c r="CH44" s="14"/>
      <c r="CI44" s="14"/>
      <c r="CJ44" s="14"/>
      <c r="CK44" s="14"/>
      <c r="CL44" s="14"/>
      <c r="CM44" s="13" t="s">
        <v>77</v>
      </c>
      <c r="CN44" s="14"/>
      <c r="CO44" s="14"/>
      <c r="CP44" s="14"/>
      <c r="CQ44" s="14"/>
      <c r="CR44" s="14"/>
      <c r="CS44" s="14"/>
      <c r="CT44" s="14"/>
      <c r="CU44" s="13" t="s">
        <v>77</v>
      </c>
      <c r="CV44" s="14"/>
      <c r="CW44" s="14"/>
      <c r="CX44" s="14"/>
      <c r="CY44" s="14"/>
      <c r="CZ44" s="14"/>
      <c r="DA44" s="14"/>
      <c r="DB44" s="14"/>
      <c r="DC44" s="13" t="s">
        <v>77</v>
      </c>
      <c r="DD44" s="14"/>
      <c r="DE44" s="14"/>
      <c r="DF44" s="14"/>
      <c r="DG44" s="14"/>
      <c r="DH44" s="14"/>
      <c r="DI44" s="14"/>
      <c r="DJ44" s="14"/>
      <c r="DK44" s="13" t="s">
        <v>77</v>
      </c>
      <c r="DL44" s="14"/>
      <c r="DM44" s="14"/>
      <c r="DN44" s="14"/>
      <c r="DO44" s="14"/>
      <c r="DP44" s="14"/>
      <c r="DQ44" s="14"/>
      <c r="DR44" s="14"/>
      <c r="DS44" s="13" t="s">
        <v>77</v>
      </c>
      <c r="DT44" s="14"/>
      <c r="DU44" s="14"/>
      <c r="DV44" s="14"/>
    </row>
    <row r="45" spans="1:126">
      <c r="C45" s="12" t="s">
        <v>79</v>
      </c>
      <c r="K45" s="12" t="s">
        <v>79</v>
      </c>
      <c r="S45" s="12" t="s">
        <v>79</v>
      </c>
      <c r="AA45" s="12" t="s">
        <v>79</v>
      </c>
      <c r="AI45" s="12" t="s">
        <v>79</v>
      </c>
      <c r="AQ45" s="12" t="s">
        <v>79</v>
      </c>
      <c r="AY45" s="12" t="s">
        <v>79</v>
      </c>
      <c r="BG45" s="12" t="s">
        <v>79</v>
      </c>
      <c r="BO45" s="12" t="s">
        <v>79</v>
      </c>
      <c r="BP45" s="12"/>
      <c r="BQ45" s="12"/>
      <c r="BR45" s="12"/>
      <c r="BS45" s="12"/>
      <c r="BT45" s="12"/>
      <c r="BU45" s="12"/>
      <c r="BV45" s="12"/>
      <c r="BW45" s="12" t="s">
        <v>79</v>
      </c>
      <c r="BX45" s="12"/>
      <c r="BY45" s="12"/>
      <c r="BZ45" s="12"/>
      <c r="CA45" s="12"/>
      <c r="CB45" s="12"/>
      <c r="CC45" s="12"/>
      <c r="CD45" s="12"/>
      <c r="CE45" s="12" t="s">
        <v>79</v>
      </c>
      <c r="CM45" s="12" t="s">
        <v>79</v>
      </c>
      <c r="CU45" s="12" t="s">
        <v>79</v>
      </c>
      <c r="DC45" s="12" t="s">
        <v>79</v>
      </c>
      <c r="DK45" s="12" t="s">
        <v>79</v>
      </c>
      <c r="DS45" s="12" t="s">
        <v>79</v>
      </c>
    </row>
  </sheetData>
  <mergeCells count="51">
    <mergeCell ref="DS3:DV3"/>
    <mergeCell ref="DS2:DV2"/>
    <mergeCell ref="DO3:DR3"/>
    <mergeCell ref="DK3:DN3"/>
    <mergeCell ref="DK2:DR2"/>
    <mergeCell ref="C3:F3"/>
    <mergeCell ref="G3:J3"/>
    <mergeCell ref="K3:N3"/>
    <mergeCell ref="CU2:DB2"/>
    <mergeCell ref="DC2:DJ2"/>
    <mergeCell ref="CY3:DB3"/>
    <mergeCell ref="BO3:BR3"/>
    <mergeCell ref="BS3:BV3"/>
    <mergeCell ref="BW3:BZ3"/>
    <mergeCell ref="CI3:CL3"/>
    <mergeCell ref="CM2:CT2"/>
    <mergeCell ref="BO2:BV2"/>
    <mergeCell ref="BW2:CD2"/>
    <mergeCell ref="CE2:CL2"/>
    <mergeCell ref="A43:B43"/>
    <mergeCell ref="A3:A4"/>
    <mergeCell ref="DC3:DF3"/>
    <mergeCell ref="DG3:DJ3"/>
    <mergeCell ref="AI3:AL3"/>
    <mergeCell ref="CM3:CP3"/>
    <mergeCell ref="CQ3:CT3"/>
    <mergeCell ref="CU3:CX3"/>
    <mergeCell ref="AQ3:AT3"/>
    <mergeCell ref="AU3:AX3"/>
    <mergeCell ref="AY3:BB3"/>
    <mergeCell ref="BC3:BF3"/>
    <mergeCell ref="BG3:BJ3"/>
    <mergeCell ref="CA3:CD3"/>
    <mergeCell ref="CE3:CH3"/>
    <mergeCell ref="B3:B4"/>
    <mergeCell ref="A42:B42"/>
    <mergeCell ref="BK3:BN3"/>
    <mergeCell ref="AM3:AP3"/>
    <mergeCell ref="AY2:BF2"/>
    <mergeCell ref="BG2:BN2"/>
    <mergeCell ref="AA2:AH2"/>
    <mergeCell ref="AI2:AP2"/>
    <mergeCell ref="AQ2:AX2"/>
    <mergeCell ref="O3:R3"/>
    <mergeCell ref="S3:V3"/>
    <mergeCell ref="W3:Z3"/>
    <mergeCell ref="AA3:AD3"/>
    <mergeCell ref="AE3:AH3"/>
    <mergeCell ref="B2:J2"/>
    <mergeCell ref="K2:R2"/>
    <mergeCell ref="S2:Z2"/>
  </mergeCells>
  <conditionalFormatting sqref="C5:DV43">
    <cfRule type="expression" dxfId="0" priority="1">
      <formula>MOD(ROW(),3)=0</formula>
    </cfRule>
  </conditionalFormatting>
  <printOptions horizontalCentered="1"/>
  <pageMargins left="0.75" right="0.75" top="0.75" bottom="0.75" header="0.31" footer="0.31"/>
  <pageSetup paperSize="9" scale="67" firstPageNumber="94" fitToWidth="0" orientation="landscape" useFirstPageNumber="1" r:id="rId1"/>
  <headerFooter>
    <oddFooter>&amp;C&amp;"Book Antiqua,Bold"&amp;12&amp;KC00000EnviStats India 2020 Vol.II Environment Accounts&amp;R&amp;"Book Antiqua,Bold"&amp;12&amp;KC00000A - &amp;P</oddFooter>
  </headerFooter>
  <colBreaks count="14" manualBreakCount="14">
    <brk id="10" max="44" man="1"/>
    <brk id="18" max="44" man="1"/>
    <brk id="26" max="44" man="1"/>
    <brk id="34" max="44" man="1"/>
    <brk id="42" max="44" man="1"/>
    <brk id="50" max="44" man="1"/>
    <brk id="58" max="44" man="1"/>
    <brk id="66" max="44" man="1"/>
    <brk id="74" max="44" man="1"/>
    <brk id="82" max="44" man="1"/>
    <brk id="90" max="44" man="1"/>
    <brk id="98" max="44" man="1"/>
    <brk id="106" max="44" man="1"/>
    <brk id="114" max="4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037B6909042F40B88BEDEC8E9583EB" ma:contentTypeVersion="4" ma:contentTypeDescription="Create a new document." ma:contentTypeScope="" ma:versionID="531bb2e32123a14f26d7423ff149ad3b">
  <xsd:schema xmlns:xsd="http://www.w3.org/2001/XMLSchema" xmlns:xs="http://www.w3.org/2001/XMLSchema" xmlns:p="http://schemas.microsoft.com/office/2006/metadata/properties" xmlns:ns2="c7e1cc67-d86b-49a7-bec0-ac1c86a45f71" targetNamespace="http://schemas.microsoft.com/office/2006/metadata/properties" ma:root="true" ma:fieldsID="f8994758c56211cb287ec6c5f5a7f407" ns2:_="">
    <xsd:import namespace="c7e1cc67-d86b-49a7-bec0-ac1c86a45f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1cc67-d86b-49a7-bec0-ac1c86a45f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0CD0BB-3D45-4B3D-9155-8A271BA2B1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308D63-7B4A-4D6D-BEA2-D25B2E20A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e1cc67-d86b-49a7-bec0-ac1c86a45f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F07E56-CDB4-4CD6-B632-843D886F0462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c7e1cc67-d86b-49a7-bec0-ac1c86a45f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LD Account</vt:lpstr>
      <vt:lpstr>'LD Account'!Print_Area</vt:lpstr>
      <vt:lpstr>'LD Account'!Print_Titles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</dc:creator>
  <cp:lastModifiedBy>User</cp:lastModifiedBy>
  <cp:lastPrinted>2020-09-29T10:43:26Z</cp:lastPrinted>
  <dcterms:created xsi:type="dcterms:W3CDTF">2015-06-05T18:17:20Z</dcterms:created>
  <dcterms:modified xsi:type="dcterms:W3CDTF">2020-11-03T06:46:29Z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0x0101004F037B6909042F40B88BEDEC8E9583EB</vt:lpwstr>
  </property>
</Properties>
</file>